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250" windowHeight="6345" tabRatio="368" activeTab="1"/>
  </bookViews>
  <sheets>
    <sheet name="Result" sheetId="1" r:id="rId1"/>
    <sheet name="3 Gate Configurations" sheetId="2" r:id="rId2"/>
  </sheets>
  <definedNames>
    <definedName name="_xlnm._FilterDatabase" localSheetId="0" hidden="1">Result!$A$6:$Q$347</definedName>
  </definedNames>
  <calcPr calcId="124519"/>
</workbook>
</file>

<file path=xl/calcChain.xml><?xml version="1.0" encoding="utf-8"?>
<calcChain xmlns="http://schemas.openxmlformats.org/spreadsheetml/2006/main">
  <c r="M70" i="2"/>
  <c r="N70"/>
  <c r="O70"/>
  <c r="P70"/>
  <c r="Q70"/>
  <c r="R70"/>
  <c r="M71"/>
  <c r="N71"/>
  <c r="O71"/>
  <c r="P71"/>
  <c r="Q71"/>
  <c r="R71"/>
  <c r="M72"/>
  <c r="N72"/>
  <c r="O72"/>
  <c r="P72"/>
  <c r="Q72"/>
  <c r="R72"/>
  <c r="M73"/>
  <c r="N73"/>
  <c r="O73"/>
  <c r="P73"/>
  <c r="Q73"/>
  <c r="R73"/>
  <c r="M74"/>
  <c r="N74"/>
  <c r="O74"/>
  <c r="P74"/>
  <c r="Q74"/>
  <c r="R74"/>
  <c r="M75"/>
  <c r="N75"/>
  <c r="O75"/>
  <c r="P75"/>
  <c r="Q75"/>
  <c r="R75"/>
  <c r="M76"/>
  <c r="N76"/>
  <c r="O76"/>
  <c r="P76"/>
  <c r="Q76"/>
  <c r="R76"/>
  <c r="M77"/>
  <c r="N77"/>
  <c r="O77"/>
  <c r="P77"/>
  <c r="Q77"/>
  <c r="R77"/>
  <c r="M78"/>
  <c r="N78"/>
  <c r="O78"/>
  <c r="P78"/>
  <c r="Q78"/>
  <c r="R78"/>
  <c r="M79"/>
  <c r="N79"/>
  <c r="O79"/>
  <c r="P79"/>
  <c r="Q79"/>
  <c r="R79"/>
  <c r="M80"/>
  <c r="N80"/>
  <c r="O80"/>
  <c r="P80"/>
  <c r="Q80"/>
  <c r="R80"/>
  <c r="M81"/>
  <c r="N81"/>
  <c r="O81"/>
  <c r="P81"/>
  <c r="Q81"/>
  <c r="R81"/>
  <c r="M82"/>
  <c r="N82"/>
  <c r="O82"/>
  <c r="P82"/>
  <c r="Q82"/>
  <c r="R82"/>
  <c r="M83"/>
  <c r="N83"/>
  <c r="O83"/>
  <c r="P83"/>
  <c r="Q83"/>
  <c r="R83"/>
  <c r="N69"/>
  <c r="O69"/>
  <c r="P69"/>
  <c r="Q69"/>
  <c r="R69"/>
  <c r="M69"/>
  <c r="M49"/>
  <c r="N49"/>
  <c r="O49"/>
  <c r="P49"/>
  <c r="Q49"/>
  <c r="R49"/>
  <c r="M50"/>
  <c r="N50"/>
  <c r="O50"/>
  <c r="P50"/>
  <c r="Q50"/>
  <c r="R50"/>
  <c r="M51"/>
  <c r="N51"/>
  <c r="O51"/>
  <c r="P51"/>
  <c r="Q51"/>
  <c r="R51"/>
  <c r="M52"/>
  <c r="N52"/>
  <c r="O52"/>
  <c r="P52"/>
  <c r="Q52"/>
  <c r="R52"/>
  <c r="M53"/>
  <c r="N53"/>
  <c r="O53"/>
  <c r="P53"/>
  <c r="Q53"/>
  <c r="R53"/>
  <c r="M54"/>
  <c r="N54"/>
  <c r="O54"/>
  <c r="P54"/>
  <c r="Q54"/>
  <c r="R54"/>
  <c r="M55"/>
  <c r="N55"/>
  <c r="O55"/>
  <c r="P55"/>
  <c r="Q55"/>
  <c r="R55"/>
  <c r="M56"/>
  <c r="N56"/>
  <c r="O56"/>
  <c r="P56"/>
  <c r="Q56"/>
  <c r="R56"/>
  <c r="M57"/>
  <c r="N57"/>
  <c r="O57"/>
  <c r="P57"/>
  <c r="Q57"/>
  <c r="R57"/>
  <c r="M58"/>
  <c r="N58"/>
  <c r="O58"/>
  <c r="P58"/>
  <c r="Q58"/>
  <c r="R58"/>
  <c r="M59"/>
  <c r="N59"/>
  <c r="O59"/>
  <c r="P59"/>
  <c r="Q59"/>
  <c r="R59"/>
  <c r="M60"/>
  <c r="N60"/>
  <c r="O60"/>
  <c r="P60"/>
  <c r="Q60"/>
  <c r="R60"/>
  <c r="M61"/>
  <c r="N61"/>
  <c r="O61"/>
  <c r="P61"/>
  <c r="Q61"/>
  <c r="R61"/>
  <c r="M62"/>
  <c r="N62"/>
  <c r="O62"/>
  <c r="P62"/>
  <c r="Q62"/>
  <c r="R62"/>
  <c r="N48"/>
  <c r="O48"/>
  <c r="P48"/>
  <c r="Q48"/>
  <c r="R48"/>
  <c r="M48"/>
  <c r="M28"/>
  <c r="N28"/>
  <c r="O28"/>
  <c r="P28"/>
  <c r="Q28"/>
  <c r="R28"/>
  <c r="M29"/>
  <c r="N29"/>
  <c r="O29"/>
  <c r="P29"/>
  <c r="Q29"/>
  <c r="R29"/>
  <c r="M30"/>
  <c r="N30"/>
  <c r="O30"/>
  <c r="P30"/>
  <c r="Q30"/>
  <c r="R30"/>
  <c r="M31"/>
  <c r="N31"/>
  <c r="O31"/>
  <c r="P31"/>
  <c r="Q31"/>
  <c r="R31"/>
  <c r="M32"/>
  <c r="N32"/>
  <c r="O32"/>
  <c r="P32"/>
  <c r="Q32"/>
  <c r="R32"/>
  <c r="M33"/>
  <c r="N33"/>
  <c r="O33"/>
  <c r="P33"/>
  <c r="Q33"/>
  <c r="R33"/>
  <c r="M34"/>
  <c r="N34"/>
  <c r="O34"/>
  <c r="P34"/>
  <c r="Q34"/>
  <c r="R34"/>
  <c r="M35"/>
  <c r="N35"/>
  <c r="O35"/>
  <c r="P35"/>
  <c r="Q35"/>
  <c r="R35"/>
  <c r="M36"/>
  <c r="N36"/>
  <c r="O36"/>
  <c r="P36"/>
  <c r="Q36"/>
  <c r="R36"/>
  <c r="M37"/>
  <c r="N37"/>
  <c r="O37"/>
  <c r="P37"/>
  <c r="Q37"/>
  <c r="R37"/>
  <c r="M38"/>
  <c r="N38"/>
  <c r="O38"/>
  <c r="P38"/>
  <c r="Q38"/>
  <c r="R38"/>
  <c r="M39"/>
  <c r="N39"/>
  <c r="O39"/>
  <c r="P39"/>
  <c r="Q39"/>
  <c r="R39"/>
  <c r="M40"/>
  <c r="N40"/>
  <c r="O40"/>
  <c r="P40"/>
  <c r="Q40"/>
  <c r="R40"/>
  <c r="M41"/>
  <c r="N41"/>
  <c r="O41"/>
  <c r="P41"/>
  <c r="Q41"/>
  <c r="R41"/>
  <c r="N27"/>
  <c r="O27"/>
  <c r="P27"/>
  <c r="Q27"/>
  <c r="R27"/>
  <c r="M27"/>
  <c r="M7"/>
  <c r="N7"/>
  <c r="O7"/>
  <c r="P7"/>
  <c r="Q7"/>
  <c r="R7"/>
  <c r="M8"/>
  <c r="N8"/>
  <c r="O8"/>
  <c r="P8"/>
  <c r="Q8"/>
  <c r="R8"/>
  <c r="M9"/>
  <c r="N9"/>
  <c r="O9"/>
  <c r="P9"/>
  <c r="Q9"/>
  <c r="R9"/>
  <c r="M10"/>
  <c r="N10"/>
  <c r="O10"/>
  <c r="P10"/>
  <c r="Q10"/>
  <c r="R10"/>
  <c r="M11"/>
  <c r="N11"/>
  <c r="O11"/>
  <c r="P11"/>
  <c r="Q11"/>
  <c r="R11"/>
  <c r="M12"/>
  <c r="N12"/>
  <c r="O12"/>
  <c r="P12"/>
  <c r="Q12"/>
  <c r="R12"/>
  <c r="M13"/>
  <c r="N13"/>
  <c r="O13"/>
  <c r="P13"/>
  <c r="Q13"/>
  <c r="R13"/>
  <c r="M14"/>
  <c r="N14"/>
  <c r="O14"/>
  <c r="P14"/>
  <c r="Q14"/>
  <c r="R14"/>
  <c r="M15"/>
  <c r="N15"/>
  <c r="O15"/>
  <c r="P15"/>
  <c r="Q15"/>
  <c r="R15"/>
  <c r="M16"/>
  <c r="N16"/>
  <c r="O16"/>
  <c r="P16"/>
  <c r="Q16"/>
  <c r="R16"/>
  <c r="M17"/>
  <c r="N17"/>
  <c r="O17"/>
  <c r="P17"/>
  <c r="Q17"/>
  <c r="R17"/>
  <c r="M18"/>
  <c r="N18"/>
  <c r="O18"/>
  <c r="P18"/>
  <c r="Q18"/>
  <c r="R18"/>
  <c r="M19"/>
  <c r="N19"/>
  <c r="O19"/>
  <c r="P19"/>
  <c r="Q19"/>
  <c r="R19"/>
  <c r="M20"/>
  <c r="N20"/>
  <c r="O20"/>
  <c r="P20"/>
  <c r="Q20"/>
  <c r="R20"/>
  <c r="N6"/>
  <c r="O6"/>
  <c r="P6"/>
  <c r="Q6"/>
  <c r="R6"/>
  <c r="M6"/>
  <c r="K70"/>
  <c r="S70" s="1"/>
  <c r="K71"/>
  <c r="S71" s="1"/>
  <c r="K72"/>
  <c r="S72" s="1"/>
  <c r="K73"/>
  <c r="S73" s="1"/>
  <c r="K74"/>
  <c r="S74" s="1"/>
  <c r="K75"/>
  <c r="S75" s="1"/>
  <c r="K76"/>
  <c r="S76" s="1"/>
  <c r="K77"/>
  <c r="S77" s="1"/>
  <c r="K78"/>
  <c r="S78" s="1"/>
  <c r="K79"/>
  <c r="S79" s="1"/>
  <c r="K80"/>
  <c r="S80" s="1"/>
  <c r="K81"/>
  <c r="S81" s="1"/>
  <c r="K82"/>
  <c r="S82" s="1"/>
  <c r="K83"/>
  <c r="S83" s="1"/>
  <c r="K49"/>
  <c r="S49" s="1"/>
  <c r="K50"/>
  <c r="S50" s="1"/>
  <c r="K51"/>
  <c r="S51" s="1"/>
  <c r="K52"/>
  <c r="S52" s="1"/>
  <c r="K53"/>
  <c r="S53" s="1"/>
  <c r="K54"/>
  <c r="S54" s="1"/>
  <c r="K55"/>
  <c r="S55" s="1"/>
  <c r="K56"/>
  <c r="S56" s="1"/>
  <c r="K57"/>
  <c r="S57" s="1"/>
  <c r="K58"/>
  <c r="S58" s="1"/>
  <c r="K59"/>
  <c r="S59" s="1"/>
  <c r="K60"/>
  <c r="S60" s="1"/>
  <c r="K61"/>
  <c r="S61" s="1"/>
  <c r="K62"/>
  <c r="S62" s="1"/>
  <c r="K28"/>
  <c r="S28" s="1"/>
  <c r="K29"/>
  <c r="S29" s="1"/>
  <c r="K30"/>
  <c r="S30" s="1"/>
  <c r="K31"/>
  <c r="S31" s="1"/>
  <c r="K32"/>
  <c r="S32" s="1"/>
  <c r="K33"/>
  <c r="S33" s="1"/>
  <c r="K34"/>
  <c r="S34" s="1"/>
  <c r="K35"/>
  <c r="S35" s="1"/>
  <c r="K36"/>
  <c r="S36" s="1"/>
  <c r="K37"/>
  <c r="S37" s="1"/>
  <c r="K38"/>
  <c r="S38" s="1"/>
  <c r="K39"/>
  <c r="S39" s="1"/>
  <c r="K40"/>
  <c r="S40" s="1"/>
  <c r="K41"/>
  <c r="S41" s="1"/>
  <c r="K7"/>
  <c r="S7" s="1"/>
  <c r="K8"/>
  <c r="S8" s="1"/>
  <c r="K9"/>
  <c r="S9" s="1"/>
  <c r="K10"/>
  <c r="S10" s="1"/>
  <c r="K11"/>
  <c r="S11" s="1"/>
  <c r="K12"/>
  <c r="S12" s="1"/>
  <c r="K13"/>
  <c r="S13" s="1"/>
  <c r="K14"/>
  <c r="S14" s="1"/>
  <c r="K15"/>
  <c r="S15" s="1"/>
  <c r="K16"/>
  <c r="S16" s="1"/>
  <c r="K17"/>
  <c r="S17" s="1"/>
  <c r="K18"/>
  <c r="S18" s="1"/>
  <c r="K19"/>
  <c r="S19" s="1"/>
  <c r="K20"/>
  <c r="S20" s="1"/>
  <c r="U11"/>
  <c r="E92" s="1"/>
  <c r="N116" i="1"/>
  <c r="K69" i="2"/>
  <c r="S69" s="1"/>
  <c r="K48"/>
  <c r="S48" s="1"/>
  <c r="K27"/>
  <c r="S27" s="1"/>
  <c r="K6"/>
  <c r="G87" s="1"/>
  <c r="U70"/>
  <c r="U71"/>
  <c r="U72"/>
  <c r="U73"/>
  <c r="U74"/>
  <c r="U75"/>
  <c r="U76"/>
  <c r="U77"/>
  <c r="U78"/>
  <c r="U79"/>
  <c r="U80"/>
  <c r="U81"/>
  <c r="U82"/>
  <c r="U83"/>
  <c r="U69"/>
  <c r="U49"/>
  <c r="U50"/>
  <c r="U51"/>
  <c r="U52"/>
  <c r="U53"/>
  <c r="U54"/>
  <c r="U55"/>
  <c r="U56"/>
  <c r="U57"/>
  <c r="U58"/>
  <c r="U59"/>
  <c r="U60"/>
  <c r="U61"/>
  <c r="U62"/>
  <c r="U48"/>
  <c r="U28"/>
  <c r="U29"/>
  <c r="U30"/>
  <c r="U31"/>
  <c r="U32"/>
  <c r="U33"/>
  <c r="U34"/>
  <c r="U35"/>
  <c r="U36"/>
  <c r="U37"/>
  <c r="U38"/>
  <c r="U39"/>
  <c r="U40"/>
  <c r="U41"/>
  <c r="U27"/>
  <c r="U7"/>
  <c r="E88" s="1"/>
  <c r="U8"/>
  <c r="E89" s="1"/>
  <c r="U9"/>
  <c r="E90" s="1"/>
  <c r="U10"/>
  <c r="E91" s="1"/>
  <c r="U12"/>
  <c r="E93" s="1"/>
  <c r="U13"/>
  <c r="E94" s="1"/>
  <c r="U14"/>
  <c r="E95" s="1"/>
  <c r="U15"/>
  <c r="E96" s="1"/>
  <c r="U16"/>
  <c r="E97" s="1"/>
  <c r="U17"/>
  <c r="E98" s="1"/>
  <c r="U18"/>
  <c r="E99" s="1"/>
  <c r="U19"/>
  <c r="E100" s="1"/>
  <c r="U20"/>
  <c r="E101" s="1"/>
  <c r="U6"/>
  <c r="E87" s="1"/>
  <c r="C87"/>
  <c r="L7" i="1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1"/>
  <c r="M11"/>
  <c r="N11"/>
  <c r="O11"/>
  <c r="P11"/>
  <c r="Q11"/>
  <c r="L12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L40"/>
  <c r="M40"/>
  <c r="N40"/>
  <c r="O40"/>
  <c r="P40"/>
  <c r="Q40"/>
  <c r="L41"/>
  <c r="M41"/>
  <c r="N41"/>
  <c r="O41"/>
  <c r="P41"/>
  <c r="Q41"/>
  <c r="L42"/>
  <c r="M42"/>
  <c r="N42"/>
  <c r="O42"/>
  <c r="P42"/>
  <c r="Q42"/>
  <c r="L43"/>
  <c r="M43"/>
  <c r="N43"/>
  <c r="O43"/>
  <c r="P43"/>
  <c r="Q43"/>
  <c r="L44"/>
  <c r="M44"/>
  <c r="N44"/>
  <c r="O44"/>
  <c r="P44"/>
  <c r="Q44"/>
  <c r="L45"/>
  <c r="M45"/>
  <c r="N45"/>
  <c r="O45"/>
  <c r="P45"/>
  <c r="Q45"/>
  <c r="L46"/>
  <c r="M46"/>
  <c r="N46"/>
  <c r="O46"/>
  <c r="P46"/>
  <c r="Q46"/>
  <c r="L47"/>
  <c r="M47"/>
  <c r="N47"/>
  <c r="O47"/>
  <c r="P47"/>
  <c r="Q47"/>
  <c r="L48"/>
  <c r="M48"/>
  <c r="N48"/>
  <c r="O48"/>
  <c r="P48"/>
  <c r="Q48"/>
  <c r="L49"/>
  <c r="M49"/>
  <c r="N49"/>
  <c r="O49"/>
  <c r="P49"/>
  <c r="Q49"/>
  <c r="L50"/>
  <c r="M50"/>
  <c r="N50"/>
  <c r="O50"/>
  <c r="P50"/>
  <c r="Q50"/>
  <c r="L51"/>
  <c r="M51"/>
  <c r="N51"/>
  <c r="O51"/>
  <c r="P51"/>
  <c r="Q51"/>
  <c r="L52"/>
  <c r="M52"/>
  <c r="N52"/>
  <c r="O52"/>
  <c r="P52"/>
  <c r="Q52"/>
  <c r="L53"/>
  <c r="M53"/>
  <c r="N53"/>
  <c r="O53"/>
  <c r="P53"/>
  <c r="Q53"/>
  <c r="L54"/>
  <c r="M54"/>
  <c r="N54"/>
  <c r="O54"/>
  <c r="P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L59"/>
  <c r="M59"/>
  <c r="N59"/>
  <c r="O59"/>
  <c r="P59"/>
  <c r="Q59"/>
  <c r="L60"/>
  <c r="M60"/>
  <c r="N60"/>
  <c r="O60"/>
  <c r="P60"/>
  <c r="Q60"/>
  <c r="L61"/>
  <c r="M61"/>
  <c r="N61"/>
  <c r="O61"/>
  <c r="P61"/>
  <c r="Q61"/>
  <c r="L62"/>
  <c r="M62"/>
  <c r="N62"/>
  <c r="O62"/>
  <c r="P62"/>
  <c r="Q62"/>
  <c r="L63"/>
  <c r="M63"/>
  <c r="N63"/>
  <c r="O63"/>
  <c r="P63"/>
  <c r="Q63"/>
  <c r="L64"/>
  <c r="M64"/>
  <c r="N64"/>
  <c r="O64"/>
  <c r="P64"/>
  <c r="Q64"/>
  <c r="L65"/>
  <c r="M65"/>
  <c r="N65"/>
  <c r="O65"/>
  <c r="P65"/>
  <c r="Q65"/>
  <c r="L66"/>
  <c r="M66"/>
  <c r="N66"/>
  <c r="O66"/>
  <c r="P66"/>
  <c r="Q66"/>
  <c r="L67"/>
  <c r="M67"/>
  <c r="N67"/>
  <c r="O67"/>
  <c r="P67"/>
  <c r="Q67"/>
  <c r="L68"/>
  <c r="M68"/>
  <c r="N68"/>
  <c r="O68"/>
  <c r="P68"/>
  <c r="Q68"/>
  <c r="L69"/>
  <c r="M69"/>
  <c r="N69"/>
  <c r="O69"/>
  <c r="P69"/>
  <c r="Q69"/>
  <c r="L70"/>
  <c r="M70"/>
  <c r="N70"/>
  <c r="O70"/>
  <c r="P70"/>
  <c r="Q70"/>
  <c r="L71"/>
  <c r="M71"/>
  <c r="N71"/>
  <c r="O71"/>
  <c r="P71"/>
  <c r="Q71"/>
  <c r="L72"/>
  <c r="M72"/>
  <c r="N72"/>
  <c r="O72"/>
  <c r="P72"/>
  <c r="Q72"/>
  <c r="L73"/>
  <c r="M73"/>
  <c r="N73"/>
  <c r="O73"/>
  <c r="P73"/>
  <c r="Q73"/>
  <c r="L74"/>
  <c r="M74"/>
  <c r="N74"/>
  <c r="O74"/>
  <c r="P74"/>
  <c r="Q74"/>
  <c r="L75"/>
  <c r="M75"/>
  <c r="N75"/>
  <c r="O75"/>
  <c r="P75"/>
  <c r="Q75"/>
  <c r="L76"/>
  <c r="M76"/>
  <c r="N76"/>
  <c r="O76"/>
  <c r="P76"/>
  <c r="Q76"/>
  <c r="L77"/>
  <c r="M77"/>
  <c r="N77"/>
  <c r="O77"/>
  <c r="P77"/>
  <c r="Q77"/>
  <c r="L78"/>
  <c r="M78"/>
  <c r="N78"/>
  <c r="O78"/>
  <c r="P78"/>
  <c r="Q78"/>
  <c r="L79"/>
  <c r="M79"/>
  <c r="N79"/>
  <c r="O79"/>
  <c r="P79"/>
  <c r="Q79"/>
  <c r="L80"/>
  <c r="M80"/>
  <c r="N80"/>
  <c r="O80"/>
  <c r="P80"/>
  <c r="Q80"/>
  <c r="L81"/>
  <c r="M81"/>
  <c r="N81"/>
  <c r="O81"/>
  <c r="P81"/>
  <c r="Q81"/>
  <c r="L82"/>
  <c r="M82"/>
  <c r="N82"/>
  <c r="O82"/>
  <c r="P82"/>
  <c r="Q82"/>
  <c r="L83"/>
  <c r="M83"/>
  <c r="N83"/>
  <c r="O83"/>
  <c r="P83"/>
  <c r="Q83"/>
  <c r="L84"/>
  <c r="M84"/>
  <c r="N84"/>
  <c r="O84"/>
  <c r="P84"/>
  <c r="Q84"/>
  <c r="L85"/>
  <c r="M85"/>
  <c r="N85"/>
  <c r="O85"/>
  <c r="P85"/>
  <c r="Q85"/>
  <c r="L86"/>
  <c r="M86"/>
  <c r="N86"/>
  <c r="O86"/>
  <c r="P86"/>
  <c r="Q86"/>
  <c r="L87"/>
  <c r="M87"/>
  <c r="N87"/>
  <c r="O87"/>
  <c r="P87"/>
  <c r="Q87"/>
  <c r="L88"/>
  <c r="M88"/>
  <c r="N88"/>
  <c r="O88"/>
  <c r="P88"/>
  <c r="Q88"/>
  <c r="L89"/>
  <c r="M89"/>
  <c r="N89"/>
  <c r="O89"/>
  <c r="P89"/>
  <c r="Q89"/>
  <c r="L90"/>
  <c r="M90"/>
  <c r="N90"/>
  <c r="O90"/>
  <c r="P90"/>
  <c r="Q90"/>
  <c r="L91"/>
  <c r="M91"/>
  <c r="N91"/>
  <c r="O91"/>
  <c r="P91"/>
  <c r="Q91"/>
  <c r="L92"/>
  <c r="M92"/>
  <c r="N92"/>
  <c r="O92"/>
  <c r="P92"/>
  <c r="Q92"/>
  <c r="L93"/>
  <c r="M93"/>
  <c r="N93"/>
  <c r="O93"/>
  <c r="P93"/>
  <c r="Q93"/>
  <c r="L94"/>
  <c r="M94"/>
  <c r="N94"/>
  <c r="O94"/>
  <c r="P94"/>
  <c r="Q94"/>
  <c r="L95"/>
  <c r="M95"/>
  <c r="N95"/>
  <c r="O95"/>
  <c r="P95"/>
  <c r="Q95"/>
  <c r="L96"/>
  <c r="M96"/>
  <c r="N96"/>
  <c r="O96"/>
  <c r="P96"/>
  <c r="Q96"/>
  <c r="L97"/>
  <c r="M97"/>
  <c r="N97"/>
  <c r="O97"/>
  <c r="P97"/>
  <c r="Q97"/>
  <c r="L98"/>
  <c r="M98"/>
  <c r="N98"/>
  <c r="O98"/>
  <c r="P98"/>
  <c r="Q98"/>
  <c r="L99"/>
  <c r="M99"/>
  <c r="N99"/>
  <c r="O99"/>
  <c r="P99"/>
  <c r="Q99"/>
  <c r="L100"/>
  <c r="M100"/>
  <c r="N100"/>
  <c r="O100"/>
  <c r="P100"/>
  <c r="Q100"/>
  <c r="L101"/>
  <c r="M101"/>
  <c r="N101"/>
  <c r="O101"/>
  <c r="P101"/>
  <c r="Q101"/>
  <c r="L102"/>
  <c r="M102"/>
  <c r="N102"/>
  <c r="O102"/>
  <c r="P102"/>
  <c r="Q102"/>
  <c r="L103"/>
  <c r="M103"/>
  <c r="N103"/>
  <c r="O103"/>
  <c r="P103"/>
  <c r="Q103"/>
  <c r="L104"/>
  <c r="M104"/>
  <c r="N104"/>
  <c r="O104"/>
  <c r="P104"/>
  <c r="Q104"/>
  <c r="L105"/>
  <c r="M105"/>
  <c r="N105"/>
  <c r="O105"/>
  <c r="P105"/>
  <c r="Q105"/>
  <c r="L106"/>
  <c r="M106"/>
  <c r="N106"/>
  <c r="O106"/>
  <c r="P106"/>
  <c r="Q106"/>
  <c r="L107"/>
  <c r="M107"/>
  <c r="N107"/>
  <c r="O107"/>
  <c r="P107"/>
  <c r="Q107"/>
  <c r="L108"/>
  <c r="M108"/>
  <c r="N108"/>
  <c r="O108"/>
  <c r="P108"/>
  <c r="Q108"/>
  <c r="L109"/>
  <c r="M109"/>
  <c r="N109"/>
  <c r="O109"/>
  <c r="P109"/>
  <c r="Q109"/>
  <c r="L110"/>
  <c r="M110"/>
  <c r="N110"/>
  <c r="O110"/>
  <c r="P110"/>
  <c r="Q110"/>
  <c r="L111"/>
  <c r="M111"/>
  <c r="N111"/>
  <c r="O111"/>
  <c r="P111"/>
  <c r="Q111"/>
  <c r="L112"/>
  <c r="M112"/>
  <c r="N112"/>
  <c r="O112"/>
  <c r="P112"/>
  <c r="Q112"/>
  <c r="L113"/>
  <c r="M113"/>
  <c r="N113"/>
  <c r="O113"/>
  <c r="P113"/>
  <c r="Q113"/>
  <c r="L114"/>
  <c r="M114"/>
  <c r="N114"/>
  <c r="O114"/>
  <c r="P114"/>
  <c r="Q114"/>
  <c r="L115"/>
  <c r="M115"/>
  <c r="N115"/>
  <c r="O115"/>
  <c r="P115"/>
  <c r="Q115"/>
  <c r="L116"/>
  <c r="M116"/>
  <c r="O116"/>
  <c r="P116"/>
  <c r="Q116"/>
  <c r="L117"/>
  <c r="M117"/>
  <c r="N117"/>
  <c r="O117"/>
  <c r="P117"/>
  <c r="Q117"/>
  <c r="L118"/>
  <c r="M118"/>
  <c r="N118"/>
  <c r="O118"/>
  <c r="P118"/>
  <c r="Q118"/>
  <c r="L119"/>
  <c r="M119"/>
  <c r="N119"/>
  <c r="O119"/>
  <c r="P119"/>
  <c r="Q119"/>
  <c r="L120"/>
  <c r="M120"/>
  <c r="N120"/>
  <c r="O120"/>
  <c r="P120"/>
  <c r="Q120"/>
  <c r="L121"/>
  <c r="M121"/>
  <c r="N121"/>
  <c r="O121"/>
  <c r="P121"/>
  <c r="Q121"/>
  <c r="L122"/>
  <c r="M122"/>
  <c r="N122"/>
  <c r="O122"/>
  <c r="P122"/>
  <c r="Q122"/>
  <c r="L123"/>
  <c r="M123"/>
  <c r="N123"/>
  <c r="O123"/>
  <c r="P123"/>
  <c r="Q123"/>
  <c r="L124"/>
  <c r="M124"/>
  <c r="N124"/>
  <c r="O124"/>
  <c r="P124"/>
  <c r="Q124"/>
  <c r="L125"/>
  <c r="M125"/>
  <c r="N125"/>
  <c r="O125"/>
  <c r="P125"/>
  <c r="Q125"/>
  <c r="L126"/>
  <c r="M126"/>
  <c r="N126"/>
  <c r="O126"/>
  <c r="P126"/>
  <c r="Q126"/>
  <c r="L127"/>
  <c r="M127"/>
  <c r="N127"/>
  <c r="O127"/>
  <c r="P127"/>
  <c r="Q127"/>
  <c r="L128"/>
  <c r="M128"/>
  <c r="N128"/>
  <c r="O128"/>
  <c r="P128"/>
  <c r="Q128"/>
  <c r="L129"/>
  <c r="M129"/>
  <c r="N129"/>
  <c r="O129"/>
  <c r="P129"/>
  <c r="Q129"/>
  <c r="L130"/>
  <c r="M130"/>
  <c r="N130"/>
  <c r="O130"/>
  <c r="P130"/>
  <c r="Q130"/>
  <c r="L131"/>
  <c r="M131"/>
  <c r="N131"/>
  <c r="O131"/>
  <c r="P131"/>
  <c r="Q131"/>
  <c r="L132"/>
  <c r="M132"/>
  <c r="N132"/>
  <c r="O132"/>
  <c r="P132"/>
  <c r="Q132"/>
  <c r="L133"/>
  <c r="M133"/>
  <c r="N133"/>
  <c r="O133"/>
  <c r="P133"/>
  <c r="Q133"/>
  <c r="L134"/>
  <c r="M134"/>
  <c r="N134"/>
  <c r="O134"/>
  <c r="P134"/>
  <c r="Q134"/>
  <c r="L135"/>
  <c r="M135"/>
  <c r="N135"/>
  <c r="O135"/>
  <c r="P135"/>
  <c r="Q135"/>
  <c r="L136"/>
  <c r="M136"/>
  <c r="N136"/>
  <c r="O136"/>
  <c r="P136"/>
  <c r="Q136"/>
  <c r="L137"/>
  <c r="M137"/>
  <c r="N137"/>
  <c r="O137"/>
  <c r="P137"/>
  <c r="Q137"/>
  <c r="L138"/>
  <c r="M138"/>
  <c r="N138"/>
  <c r="O138"/>
  <c r="P138"/>
  <c r="Q138"/>
  <c r="L139"/>
  <c r="M139"/>
  <c r="N139"/>
  <c r="O139"/>
  <c r="P139"/>
  <c r="Q139"/>
  <c r="L140"/>
  <c r="M140"/>
  <c r="N140"/>
  <c r="O140"/>
  <c r="P140"/>
  <c r="Q140"/>
  <c r="L141"/>
  <c r="M141"/>
  <c r="N141"/>
  <c r="O141"/>
  <c r="P141"/>
  <c r="Q141"/>
  <c r="L142"/>
  <c r="M142"/>
  <c r="N142"/>
  <c r="O142"/>
  <c r="P142"/>
  <c r="Q142"/>
  <c r="L143"/>
  <c r="M143"/>
  <c r="N143"/>
  <c r="O143"/>
  <c r="P143"/>
  <c r="Q143"/>
  <c r="L144"/>
  <c r="M144"/>
  <c r="N144"/>
  <c r="O144"/>
  <c r="P144"/>
  <c r="Q144"/>
  <c r="L145"/>
  <c r="M145"/>
  <c r="N145"/>
  <c r="O145"/>
  <c r="P145"/>
  <c r="Q145"/>
  <c r="L146"/>
  <c r="M146"/>
  <c r="N146"/>
  <c r="O146"/>
  <c r="P146"/>
  <c r="Q146"/>
  <c r="L147"/>
  <c r="M147"/>
  <c r="N147"/>
  <c r="O147"/>
  <c r="P147"/>
  <c r="Q147"/>
  <c r="L148"/>
  <c r="M148"/>
  <c r="N148"/>
  <c r="O148"/>
  <c r="P148"/>
  <c r="Q148"/>
  <c r="L149"/>
  <c r="M149"/>
  <c r="N149"/>
  <c r="O149"/>
  <c r="P149"/>
  <c r="Q149"/>
  <c r="L150"/>
  <c r="M150"/>
  <c r="N150"/>
  <c r="O150"/>
  <c r="P150"/>
  <c r="Q150"/>
  <c r="L151"/>
  <c r="M151"/>
  <c r="N151"/>
  <c r="O151"/>
  <c r="P151"/>
  <c r="Q151"/>
  <c r="L152"/>
  <c r="M152"/>
  <c r="N152"/>
  <c r="O152"/>
  <c r="P152"/>
  <c r="Q152"/>
  <c r="L153"/>
  <c r="M153"/>
  <c r="N153"/>
  <c r="O153"/>
  <c r="P153"/>
  <c r="Q153"/>
  <c r="L154"/>
  <c r="M154"/>
  <c r="N154"/>
  <c r="O154"/>
  <c r="P154"/>
  <c r="Q154"/>
  <c r="L155"/>
  <c r="M155"/>
  <c r="N155"/>
  <c r="O155"/>
  <c r="P155"/>
  <c r="Q155"/>
  <c r="L156"/>
  <c r="M156"/>
  <c r="N156"/>
  <c r="O156"/>
  <c r="P156"/>
  <c r="Q156"/>
  <c r="L157"/>
  <c r="M157"/>
  <c r="N157"/>
  <c r="O157"/>
  <c r="P157"/>
  <c r="Q157"/>
  <c r="L158"/>
  <c r="M158"/>
  <c r="N158"/>
  <c r="O158"/>
  <c r="P158"/>
  <c r="Q158"/>
  <c r="L159"/>
  <c r="M159"/>
  <c r="N159"/>
  <c r="O159"/>
  <c r="P159"/>
  <c r="Q159"/>
  <c r="L160"/>
  <c r="M160"/>
  <c r="N160"/>
  <c r="O160"/>
  <c r="P160"/>
  <c r="Q160"/>
  <c r="L161"/>
  <c r="M161"/>
  <c r="N161"/>
  <c r="O161"/>
  <c r="P161"/>
  <c r="Q161"/>
  <c r="L162"/>
  <c r="M162"/>
  <c r="N162"/>
  <c r="O162"/>
  <c r="P162"/>
  <c r="Q162"/>
  <c r="L163"/>
  <c r="M163"/>
  <c r="N163"/>
  <c r="O163"/>
  <c r="P163"/>
  <c r="Q163"/>
  <c r="L164"/>
  <c r="M164"/>
  <c r="N164"/>
  <c r="O164"/>
  <c r="P164"/>
  <c r="Q164"/>
  <c r="L165"/>
  <c r="M165"/>
  <c r="N165"/>
  <c r="O165"/>
  <c r="P165"/>
  <c r="Q165"/>
  <c r="L166"/>
  <c r="M166"/>
  <c r="N166"/>
  <c r="O166"/>
  <c r="P166"/>
  <c r="Q166"/>
  <c r="L167"/>
  <c r="M167"/>
  <c r="N167"/>
  <c r="O167"/>
  <c r="P167"/>
  <c r="Q167"/>
  <c r="L169"/>
  <c r="M169"/>
  <c r="N169"/>
  <c r="O169"/>
  <c r="P169"/>
  <c r="Q169"/>
  <c r="L170"/>
  <c r="M170"/>
  <c r="N170"/>
  <c r="O170"/>
  <c r="P170"/>
  <c r="Q170"/>
  <c r="L171"/>
  <c r="M171"/>
  <c r="N171"/>
  <c r="O171"/>
  <c r="P171"/>
  <c r="Q171"/>
  <c r="L172"/>
  <c r="M172"/>
  <c r="N172"/>
  <c r="O172"/>
  <c r="P172"/>
  <c r="Q172"/>
  <c r="L173"/>
  <c r="M173"/>
  <c r="N173"/>
  <c r="O173"/>
  <c r="P173"/>
  <c r="Q173"/>
  <c r="L174"/>
  <c r="M174"/>
  <c r="N174"/>
  <c r="O174"/>
  <c r="P174"/>
  <c r="Q174"/>
  <c r="L175"/>
  <c r="M175"/>
  <c r="N175"/>
  <c r="O175"/>
  <c r="P175"/>
  <c r="Q175"/>
  <c r="L176"/>
  <c r="M176"/>
  <c r="N176"/>
  <c r="O176"/>
  <c r="P176"/>
  <c r="Q176"/>
  <c r="L177"/>
  <c r="M177"/>
  <c r="N177"/>
  <c r="O177"/>
  <c r="P177"/>
  <c r="Q177"/>
  <c r="L178"/>
  <c r="M178"/>
  <c r="N178"/>
  <c r="O178"/>
  <c r="P178"/>
  <c r="Q178"/>
  <c r="L179"/>
  <c r="M179"/>
  <c r="N179"/>
  <c r="O179"/>
  <c r="P179"/>
  <c r="Q179"/>
  <c r="L180"/>
  <c r="M180"/>
  <c r="N180"/>
  <c r="O180"/>
  <c r="P180"/>
  <c r="Q180"/>
  <c r="L181"/>
  <c r="M181"/>
  <c r="N181"/>
  <c r="O181"/>
  <c r="P181"/>
  <c r="Q181"/>
  <c r="L182"/>
  <c r="M182"/>
  <c r="N182"/>
  <c r="O182"/>
  <c r="P182"/>
  <c r="Q182"/>
  <c r="L183"/>
  <c r="M183"/>
  <c r="N183"/>
  <c r="O183"/>
  <c r="P183"/>
  <c r="Q183"/>
  <c r="L184"/>
  <c r="M184"/>
  <c r="N184"/>
  <c r="O184"/>
  <c r="P184"/>
  <c r="Q184"/>
  <c r="L185"/>
  <c r="M185"/>
  <c r="N185"/>
  <c r="O185"/>
  <c r="P185"/>
  <c r="Q185"/>
  <c r="L186"/>
  <c r="M186"/>
  <c r="N186"/>
  <c r="O186"/>
  <c r="P186"/>
  <c r="Q186"/>
  <c r="L187"/>
  <c r="M187"/>
  <c r="N187"/>
  <c r="O187"/>
  <c r="P187"/>
  <c r="Q187"/>
  <c r="L188"/>
  <c r="M188"/>
  <c r="N188"/>
  <c r="O188"/>
  <c r="P188"/>
  <c r="Q188"/>
  <c r="L189"/>
  <c r="M189"/>
  <c r="N189"/>
  <c r="O189"/>
  <c r="P189"/>
  <c r="Q189"/>
  <c r="L190"/>
  <c r="M190"/>
  <c r="N190"/>
  <c r="O190"/>
  <c r="P190"/>
  <c r="Q190"/>
  <c r="L191"/>
  <c r="M191"/>
  <c r="N191"/>
  <c r="O191"/>
  <c r="P191"/>
  <c r="Q191"/>
  <c r="L192"/>
  <c r="M192"/>
  <c r="N192"/>
  <c r="O192"/>
  <c r="P192"/>
  <c r="Q192"/>
  <c r="L193"/>
  <c r="M193"/>
  <c r="N193"/>
  <c r="O193"/>
  <c r="P193"/>
  <c r="Q193"/>
  <c r="L194"/>
  <c r="M194"/>
  <c r="N194"/>
  <c r="O194"/>
  <c r="P194"/>
  <c r="Q194"/>
  <c r="L195"/>
  <c r="M195"/>
  <c r="N195"/>
  <c r="O195"/>
  <c r="P195"/>
  <c r="Q195"/>
  <c r="L196"/>
  <c r="M196"/>
  <c r="N196"/>
  <c r="O196"/>
  <c r="P196"/>
  <c r="Q196"/>
  <c r="L197"/>
  <c r="M197"/>
  <c r="N197"/>
  <c r="O197"/>
  <c r="P197"/>
  <c r="Q197"/>
  <c r="L198"/>
  <c r="M198"/>
  <c r="N198"/>
  <c r="O198"/>
  <c r="P198"/>
  <c r="Q198"/>
  <c r="L199"/>
  <c r="M199"/>
  <c r="N199"/>
  <c r="O199"/>
  <c r="P199"/>
  <c r="Q199"/>
  <c r="L200"/>
  <c r="M200"/>
  <c r="N200"/>
  <c r="O200"/>
  <c r="P200"/>
  <c r="Q200"/>
  <c r="L201"/>
  <c r="M201"/>
  <c r="N201"/>
  <c r="O201"/>
  <c r="P201"/>
  <c r="Q201"/>
  <c r="L202"/>
  <c r="M202"/>
  <c r="N202"/>
  <c r="O202"/>
  <c r="P202"/>
  <c r="Q202"/>
  <c r="L203"/>
  <c r="M203"/>
  <c r="N203"/>
  <c r="O203"/>
  <c r="P203"/>
  <c r="Q203"/>
  <c r="L204"/>
  <c r="M204"/>
  <c r="N204"/>
  <c r="O204"/>
  <c r="P204"/>
  <c r="Q204"/>
  <c r="L205"/>
  <c r="M205"/>
  <c r="N205"/>
  <c r="O205"/>
  <c r="P205"/>
  <c r="Q205"/>
  <c r="L206"/>
  <c r="M206"/>
  <c r="N206"/>
  <c r="O206"/>
  <c r="P206"/>
  <c r="Q206"/>
  <c r="L207"/>
  <c r="M207"/>
  <c r="N207"/>
  <c r="O207"/>
  <c r="P207"/>
  <c r="Q207"/>
  <c r="L208"/>
  <c r="M208"/>
  <c r="N208"/>
  <c r="O208"/>
  <c r="P208"/>
  <c r="Q208"/>
  <c r="L209"/>
  <c r="M209"/>
  <c r="N209"/>
  <c r="O209"/>
  <c r="P209"/>
  <c r="Q209"/>
  <c r="L210"/>
  <c r="M210"/>
  <c r="N210"/>
  <c r="O210"/>
  <c r="P210"/>
  <c r="Q210"/>
  <c r="L211"/>
  <c r="M211"/>
  <c r="N211"/>
  <c r="O211"/>
  <c r="P211"/>
  <c r="Q211"/>
  <c r="L212"/>
  <c r="M212"/>
  <c r="N212"/>
  <c r="O212"/>
  <c r="P212"/>
  <c r="Q212"/>
  <c r="L213"/>
  <c r="M213"/>
  <c r="N213"/>
  <c r="O213"/>
  <c r="P213"/>
  <c r="Q213"/>
  <c r="L214"/>
  <c r="M214"/>
  <c r="N214"/>
  <c r="O214"/>
  <c r="P214"/>
  <c r="Q214"/>
  <c r="L215"/>
  <c r="M215"/>
  <c r="N215"/>
  <c r="O215"/>
  <c r="P215"/>
  <c r="Q215"/>
  <c r="L216"/>
  <c r="M216"/>
  <c r="N216"/>
  <c r="O216"/>
  <c r="P216"/>
  <c r="Q216"/>
  <c r="L217"/>
  <c r="M217"/>
  <c r="N217"/>
  <c r="O217"/>
  <c r="P217"/>
  <c r="Q217"/>
  <c r="L218"/>
  <c r="M218"/>
  <c r="N218"/>
  <c r="O218"/>
  <c r="P218"/>
  <c r="Q218"/>
  <c r="L219"/>
  <c r="M219"/>
  <c r="N219"/>
  <c r="O219"/>
  <c r="P219"/>
  <c r="Q219"/>
  <c r="L220"/>
  <c r="M220"/>
  <c r="N220"/>
  <c r="O220"/>
  <c r="P220"/>
  <c r="Q220"/>
  <c r="L221"/>
  <c r="M221"/>
  <c r="N221"/>
  <c r="O221"/>
  <c r="P221"/>
  <c r="Q221"/>
  <c r="L222"/>
  <c r="M222"/>
  <c r="N222"/>
  <c r="O222"/>
  <c r="P222"/>
  <c r="Q222"/>
  <c r="L223"/>
  <c r="M223"/>
  <c r="N223"/>
  <c r="O223"/>
  <c r="P223"/>
  <c r="Q223"/>
  <c r="L224"/>
  <c r="M224"/>
  <c r="N224"/>
  <c r="O224"/>
  <c r="P224"/>
  <c r="Q224"/>
  <c r="L225"/>
  <c r="M225"/>
  <c r="N225"/>
  <c r="O225"/>
  <c r="P225"/>
  <c r="Q225"/>
  <c r="L226"/>
  <c r="M226"/>
  <c r="N226"/>
  <c r="O226"/>
  <c r="P226"/>
  <c r="Q226"/>
  <c r="L227"/>
  <c r="M227"/>
  <c r="N227"/>
  <c r="O227"/>
  <c r="P227"/>
  <c r="Q227"/>
  <c r="L228"/>
  <c r="M228"/>
  <c r="N228"/>
  <c r="O228"/>
  <c r="P228"/>
  <c r="Q228"/>
  <c r="L229"/>
  <c r="M229"/>
  <c r="N229"/>
  <c r="O229"/>
  <c r="P229"/>
  <c r="Q229"/>
  <c r="L230"/>
  <c r="M230"/>
  <c r="N230"/>
  <c r="O230"/>
  <c r="P230"/>
  <c r="Q230"/>
  <c r="L231"/>
  <c r="M231"/>
  <c r="N231"/>
  <c r="O231"/>
  <c r="P231"/>
  <c r="Q231"/>
  <c r="L232"/>
  <c r="M232"/>
  <c r="N232"/>
  <c r="O232"/>
  <c r="P232"/>
  <c r="Q232"/>
  <c r="L233"/>
  <c r="M233"/>
  <c r="N233"/>
  <c r="O233"/>
  <c r="P233"/>
  <c r="Q233"/>
  <c r="L234"/>
  <c r="M234"/>
  <c r="N234"/>
  <c r="O234"/>
  <c r="P234"/>
  <c r="Q234"/>
  <c r="L235"/>
  <c r="M235"/>
  <c r="N235"/>
  <c r="O235"/>
  <c r="P235"/>
  <c r="Q235"/>
  <c r="L236"/>
  <c r="M236"/>
  <c r="N236"/>
  <c r="O236"/>
  <c r="P236"/>
  <c r="Q236"/>
  <c r="L237"/>
  <c r="M237"/>
  <c r="N237"/>
  <c r="O237"/>
  <c r="P237"/>
  <c r="Q237"/>
  <c r="L238"/>
  <c r="M238"/>
  <c r="N238"/>
  <c r="O238"/>
  <c r="P238"/>
  <c r="Q238"/>
  <c r="L239"/>
  <c r="M239"/>
  <c r="N239"/>
  <c r="O239"/>
  <c r="P239"/>
  <c r="Q239"/>
  <c r="L240"/>
  <c r="M240"/>
  <c r="N240"/>
  <c r="O240"/>
  <c r="P240"/>
  <c r="Q240"/>
  <c r="L241"/>
  <c r="M241"/>
  <c r="N241"/>
  <c r="O241"/>
  <c r="P241"/>
  <c r="Q241"/>
  <c r="L242"/>
  <c r="M242"/>
  <c r="N242"/>
  <c r="O242"/>
  <c r="P242"/>
  <c r="Q242"/>
  <c r="L243"/>
  <c r="M243"/>
  <c r="N243"/>
  <c r="O243"/>
  <c r="P243"/>
  <c r="Q243"/>
  <c r="L244"/>
  <c r="M244"/>
  <c r="N244"/>
  <c r="O244"/>
  <c r="P244"/>
  <c r="Q244"/>
  <c r="L245"/>
  <c r="M245"/>
  <c r="N245"/>
  <c r="O245"/>
  <c r="P245"/>
  <c r="Q245"/>
  <c r="L246"/>
  <c r="M246"/>
  <c r="N246"/>
  <c r="O246"/>
  <c r="P246"/>
  <c r="Q246"/>
  <c r="L247"/>
  <c r="M247"/>
  <c r="N247"/>
  <c r="O247"/>
  <c r="P247"/>
  <c r="Q247"/>
  <c r="L248"/>
  <c r="M248"/>
  <c r="N248"/>
  <c r="O248"/>
  <c r="P248"/>
  <c r="Q248"/>
  <c r="L249"/>
  <c r="M249"/>
  <c r="N249"/>
  <c r="O249"/>
  <c r="P249"/>
  <c r="Q249"/>
  <c r="L250"/>
  <c r="M250"/>
  <c r="N250"/>
  <c r="O250"/>
  <c r="P250"/>
  <c r="Q250"/>
  <c r="L251"/>
  <c r="M251"/>
  <c r="N251"/>
  <c r="O251"/>
  <c r="P251"/>
  <c r="Q251"/>
  <c r="L252"/>
  <c r="M252"/>
  <c r="N252"/>
  <c r="O252"/>
  <c r="P252"/>
  <c r="Q252"/>
  <c r="L253"/>
  <c r="M253"/>
  <c r="N253"/>
  <c r="O253"/>
  <c r="P253"/>
  <c r="Q253"/>
  <c r="L254"/>
  <c r="M254"/>
  <c r="N254"/>
  <c r="O254"/>
  <c r="P254"/>
  <c r="Q254"/>
  <c r="L255"/>
  <c r="M255"/>
  <c r="N255"/>
  <c r="O255"/>
  <c r="P255"/>
  <c r="Q255"/>
  <c r="L256"/>
  <c r="M256"/>
  <c r="N256"/>
  <c r="O256"/>
  <c r="P256"/>
  <c r="Q256"/>
  <c r="L257"/>
  <c r="M257"/>
  <c r="N257"/>
  <c r="O257"/>
  <c r="P257"/>
  <c r="Q257"/>
  <c r="L258"/>
  <c r="M258"/>
  <c r="N258"/>
  <c r="O258"/>
  <c r="P258"/>
  <c r="Q258"/>
  <c r="L259"/>
  <c r="M259"/>
  <c r="N259"/>
  <c r="O259"/>
  <c r="P259"/>
  <c r="Q259"/>
  <c r="L260"/>
  <c r="M260"/>
  <c r="N260"/>
  <c r="O260"/>
  <c r="P260"/>
  <c r="Q260"/>
  <c r="L261"/>
  <c r="M261"/>
  <c r="N261"/>
  <c r="O261"/>
  <c r="P261"/>
  <c r="Q261"/>
  <c r="L262"/>
  <c r="M262"/>
  <c r="N262"/>
  <c r="O262"/>
  <c r="P262"/>
  <c r="Q262"/>
  <c r="L263"/>
  <c r="M263"/>
  <c r="N263"/>
  <c r="O263"/>
  <c r="P263"/>
  <c r="Q263"/>
  <c r="L264"/>
  <c r="M264"/>
  <c r="N264"/>
  <c r="O264"/>
  <c r="P264"/>
  <c r="Q264"/>
  <c r="L265"/>
  <c r="M265"/>
  <c r="N265"/>
  <c r="O265"/>
  <c r="P265"/>
  <c r="Q265"/>
  <c r="L266"/>
  <c r="M266"/>
  <c r="N266"/>
  <c r="O266"/>
  <c r="P266"/>
  <c r="Q266"/>
  <c r="L267"/>
  <c r="M267"/>
  <c r="N267"/>
  <c r="O267"/>
  <c r="P267"/>
  <c r="Q267"/>
  <c r="L268"/>
  <c r="M268"/>
  <c r="N268"/>
  <c r="O268"/>
  <c r="P268"/>
  <c r="Q268"/>
  <c r="L269"/>
  <c r="M269"/>
  <c r="N269"/>
  <c r="O269"/>
  <c r="P269"/>
  <c r="Q269"/>
  <c r="L270"/>
  <c r="M270"/>
  <c r="N270"/>
  <c r="O270"/>
  <c r="P270"/>
  <c r="Q270"/>
  <c r="L271"/>
  <c r="M271"/>
  <c r="N271"/>
  <c r="O271"/>
  <c r="P271"/>
  <c r="Q271"/>
  <c r="L272"/>
  <c r="M272"/>
  <c r="N272"/>
  <c r="O272"/>
  <c r="P272"/>
  <c r="Q272"/>
  <c r="L273"/>
  <c r="M273"/>
  <c r="N273"/>
  <c r="O273"/>
  <c r="P273"/>
  <c r="Q273"/>
  <c r="L274"/>
  <c r="M274"/>
  <c r="N274"/>
  <c r="O274"/>
  <c r="P274"/>
  <c r="Q274"/>
  <c r="L279"/>
  <c r="M279"/>
  <c r="N279"/>
  <c r="O279"/>
  <c r="P279"/>
  <c r="Q279"/>
  <c r="L280"/>
  <c r="M280"/>
  <c r="N280"/>
  <c r="O280"/>
  <c r="P280"/>
  <c r="Q280"/>
  <c r="L281"/>
  <c r="M281"/>
  <c r="N281"/>
  <c r="O281"/>
  <c r="P281"/>
  <c r="Q281"/>
  <c r="L282"/>
  <c r="M282"/>
  <c r="N282"/>
  <c r="O282"/>
  <c r="P282"/>
  <c r="Q282"/>
  <c r="L283"/>
  <c r="M283"/>
  <c r="N283"/>
  <c r="O283"/>
  <c r="P283"/>
  <c r="Q283"/>
  <c r="L284"/>
  <c r="M284"/>
  <c r="N284"/>
  <c r="O284"/>
  <c r="P284"/>
  <c r="Q284"/>
  <c r="L285"/>
  <c r="M285"/>
  <c r="N285"/>
  <c r="O285"/>
  <c r="P285"/>
  <c r="Q285"/>
  <c r="L286"/>
  <c r="M286"/>
  <c r="N286"/>
  <c r="O286"/>
  <c r="P286"/>
  <c r="Q286"/>
  <c r="L287"/>
  <c r="M287"/>
  <c r="N287"/>
  <c r="O287"/>
  <c r="P287"/>
  <c r="Q287"/>
  <c r="L288"/>
  <c r="M288"/>
  <c r="N288"/>
  <c r="O288"/>
  <c r="P288"/>
  <c r="Q288"/>
  <c r="L289"/>
  <c r="M289"/>
  <c r="N289"/>
  <c r="O289"/>
  <c r="P289"/>
  <c r="Q289"/>
  <c r="L290"/>
  <c r="M290"/>
  <c r="N290"/>
  <c r="O290"/>
  <c r="P290"/>
  <c r="Q290"/>
  <c r="L291"/>
  <c r="M291"/>
  <c r="N291"/>
  <c r="O291"/>
  <c r="P291"/>
  <c r="Q291"/>
  <c r="L292"/>
  <c r="M292"/>
  <c r="N292"/>
  <c r="O292"/>
  <c r="P292"/>
  <c r="Q292"/>
  <c r="L293"/>
  <c r="M293"/>
  <c r="N293"/>
  <c r="O293"/>
  <c r="P293"/>
  <c r="Q293"/>
  <c r="L294"/>
  <c r="M294"/>
  <c r="N294"/>
  <c r="O294"/>
  <c r="P294"/>
  <c r="Q294"/>
  <c r="L295"/>
  <c r="M295"/>
  <c r="N295"/>
  <c r="O295"/>
  <c r="P295"/>
  <c r="Q295"/>
  <c r="L296"/>
  <c r="M296"/>
  <c r="N296"/>
  <c r="O296"/>
  <c r="P296"/>
  <c r="Q296"/>
  <c r="L297"/>
  <c r="M297"/>
  <c r="N297"/>
  <c r="O297"/>
  <c r="P297"/>
  <c r="Q297"/>
  <c r="L298"/>
  <c r="M298"/>
  <c r="N298"/>
  <c r="O298"/>
  <c r="P298"/>
  <c r="Q298"/>
  <c r="L299"/>
  <c r="M299"/>
  <c r="N299"/>
  <c r="O299"/>
  <c r="P299"/>
  <c r="Q299"/>
  <c r="L300"/>
  <c r="M300"/>
  <c r="N300"/>
  <c r="O300"/>
  <c r="P300"/>
  <c r="Q300"/>
  <c r="L301"/>
  <c r="M301"/>
  <c r="N301"/>
  <c r="O301"/>
  <c r="P301"/>
  <c r="Q301"/>
  <c r="L302"/>
  <c r="M302"/>
  <c r="N302"/>
  <c r="O302"/>
  <c r="P302"/>
  <c r="Q302"/>
  <c r="L303"/>
  <c r="M303"/>
  <c r="N303"/>
  <c r="O303"/>
  <c r="P303"/>
  <c r="Q303"/>
  <c r="L304"/>
  <c r="M304"/>
  <c r="N304"/>
  <c r="O304"/>
  <c r="P304"/>
  <c r="Q304"/>
  <c r="L305"/>
  <c r="M305"/>
  <c r="N305"/>
  <c r="O305"/>
  <c r="P305"/>
  <c r="Q305"/>
  <c r="L306"/>
  <c r="M306"/>
  <c r="N306"/>
  <c r="O306"/>
  <c r="P306"/>
  <c r="Q306"/>
  <c r="L307"/>
  <c r="M307"/>
  <c r="N307"/>
  <c r="O307"/>
  <c r="P307"/>
  <c r="Q307"/>
  <c r="L308"/>
  <c r="M308"/>
  <c r="N308"/>
  <c r="O308"/>
  <c r="P308"/>
  <c r="Q308"/>
  <c r="L309"/>
  <c r="M309"/>
  <c r="N309"/>
  <c r="O309"/>
  <c r="P309"/>
  <c r="Q309"/>
  <c r="L310"/>
  <c r="M310"/>
  <c r="N310"/>
  <c r="O310"/>
  <c r="P310"/>
  <c r="Q310"/>
  <c r="L311"/>
  <c r="M311"/>
  <c r="N311"/>
  <c r="O311"/>
  <c r="P311"/>
  <c r="Q311"/>
  <c r="L312"/>
  <c r="M312"/>
  <c r="N312"/>
  <c r="O312"/>
  <c r="P312"/>
  <c r="Q312"/>
  <c r="L313"/>
  <c r="M313"/>
  <c r="N313"/>
  <c r="O313"/>
  <c r="P313"/>
  <c r="Q313"/>
  <c r="L314"/>
  <c r="M314"/>
  <c r="N314"/>
  <c r="O314"/>
  <c r="P314"/>
  <c r="Q314"/>
  <c r="L315"/>
  <c r="M315"/>
  <c r="N315"/>
  <c r="O315"/>
  <c r="P315"/>
  <c r="Q315"/>
  <c r="L316"/>
  <c r="M316"/>
  <c r="N316"/>
  <c r="O316"/>
  <c r="P316"/>
  <c r="Q316"/>
  <c r="L317"/>
  <c r="M317"/>
  <c r="N317"/>
  <c r="O317"/>
  <c r="P317"/>
  <c r="Q317"/>
  <c r="L318"/>
  <c r="M318"/>
  <c r="N318"/>
  <c r="O318"/>
  <c r="P318"/>
  <c r="Q318"/>
  <c r="L319"/>
  <c r="M319"/>
  <c r="N319"/>
  <c r="O319"/>
  <c r="P319"/>
  <c r="Q319"/>
  <c r="L320"/>
  <c r="M320"/>
  <c r="N320"/>
  <c r="O320"/>
  <c r="P320"/>
  <c r="Q320"/>
  <c r="L321"/>
  <c r="M321"/>
  <c r="N321"/>
  <c r="O321"/>
  <c r="P321"/>
  <c r="Q321"/>
  <c r="L322"/>
  <c r="M322"/>
  <c r="N322"/>
  <c r="O322"/>
  <c r="P322"/>
  <c r="Q322"/>
  <c r="L323"/>
  <c r="M323"/>
  <c r="N323"/>
  <c r="O323"/>
  <c r="P323"/>
  <c r="Q323"/>
  <c r="L324"/>
  <c r="M324"/>
  <c r="N324"/>
  <c r="O324"/>
  <c r="P324"/>
  <c r="Q324"/>
  <c r="L325"/>
  <c r="M325"/>
  <c r="N325"/>
  <c r="O325"/>
  <c r="P325"/>
  <c r="Q325"/>
  <c r="L326"/>
  <c r="M326"/>
  <c r="N326"/>
  <c r="O326"/>
  <c r="P326"/>
  <c r="Q326"/>
  <c r="L327"/>
  <c r="M327"/>
  <c r="N327"/>
  <c r="O327"/>
  <c r="P327"/>
  <c r="Q327"/>
  <c r="L328"/>
  <c r="M328"/>
  <c r="N328"/>
  <c r="O328"/>
  <c r="P328"/>
  <c r="Q328"/>
  <c r="L329"/>
  <c r="M329"/>
  <c r="N329"/>
  <c r="O329"/>
  <c r="P329"/>
  <c r="Q329"/>
  <c r="L330"/>
  <c r="M330"/>
  <c r="N330"/>
  <c r="O330"/>
  <c r="P330"/>
  <c r="Q330"/>
  <c r="L331"/>
  <c r="M331"/>
  <c r="N331"/>
  <c r="O331"/>
  <c r="P331"/>
  <c r="Q331"/>
  <c r="L332"/>
  <c r="M332"/>
  <c r="N332"/>
  <c r="O332"/>
  <c r="P332"/>
  <c r="Q332"/>
  <c r="L333"/>
  <c r="M333"/>
  <c r="N333"/>
  <c r="O333"/>
  <c r="P333"/>
  <c r="Q333"/>
  <c r="L334"/>
  <c r="M334"/>
  <c r="N334"/>
  <c r="O334"/>
  <c r="P334"/>
  <c r="Q334"/>
  <c r="L335"/>
  <c r="M335"/>
  <c r="N335"/>
  <c r="O335"/>
  <c r="P335"/>
  <c r="Q335"/>
  <c r="L336"/>
  <c r="M336"/>
  <c r="N336"/>
  <c r="O336"/>
  <c r="P336"/>
  <c r="Q336"/>
  <c r="L337"/>
  <c r="M337"/>
  <c r="N337"/>
  <c r="O337"/>
  <c r="P337"/>
  <c r="Q337"/>
  <c r="L338"/>
  <c r="M338"/>
  <c r="N338"/>
  <c r="O338"/>
  <c r="P338"/>
  <c r="Q338"/>
  <c r="L339"/>
  <c r="M339"/>
  <c r="N339"/>
  <c r="O339"/>
  <c r="P339"/>
  <c r="Q339"/>
  <c r="L340"/>
  <c r="M340"/>
  <c r="N340"/>
  <c r="O340"/>
  <c r="P340"/>
  <c r="Q340"/>
  <c r="L341"/>
  <c r="M341"/>
  <c r="N341"/>
  <c r="O341"/>
  <c r="P341"/>
  <c r="Q341"/>
  <c r="L342"/>
  <c r="M342"/>
  <c r="N342"/>
  <c r="O342"/>
  <c r="P342"/>
  <c r="Q342"/>
  <c r="L343"/>
  <c r="M343"/>
  <c r="N343"/>
  <c r="O343"/>
  <c r="P343"/>
  <c r="Q343"/>
  <c r="L344"/>
  <c r="M344"/>
  <c r="N344"/>
  <c r="O344"/>
  <c r="P344"/>
  <c r="Q344"/>
  <c r="L345"/>
  <c r="M345"/>
  <c r="N345"/>
  <c r="O345"/>
  <c r="P345"/>
  <c r="Q345"/>
  <c r="L346"/>
  <c r="M346"/>
  <c r="N346"/>
  <c r="O346"/>
  <c r="P346"/>
  <c r="Q346"/>
  <c r="L347"/>
  <c r="M347"/>
  <c r="N347"/>
  <c r="O347"/>
  <c r="P347"/>
  <c r="Q347"/>
  <c r="M6"/>
  <c r="N6"/>
  <c r="O6"/>
  <c r="P6"/>
  <c r="Q6"/>
  <c r="L6"/>
  <c r="C101" i="2" l="1"/>
  <c r="C100"/>
  <c r="C99"/>
  <c r="C98"/>
  <c r="C97"/>
  <c r="C96"/>
  <c r="C95"/>
  <c r="C94"/>
  <c r="C93"/>
  <c r="C92"/>
  <c r="C91"/>
  <c r="C90"/>
  <c r="C89"/>
  <c r="C88"/>
  <c r="G101"/>
  <c r="G100"/>
  <c r="G99"/>
  <c r="G98"/>
  <c r="G97"/>
  <c r="G96"/>
  <c r="G95"/>
  <c r="G94"/>
  <c r="G93"/>
  <c r="G92"/>
  <c r="G91"/>
  <c r="G90"/>
  <c r="G89"/>
  <c r="G88"/>
  <c r="S6"/>
  <c r="I96"/>
  <c r="I95"/>
  <c r="J95" s="1"/>
  <c r="I94"/>
  <c r="J94" s="1"/>
  <c r="I93"/>
  <c r="J93" s="1"/>
  <c r="I92"/>
  <c r="I97"/>
  <c r="I88" l="1"/>
  <c r="I89"/>
  <c r="I90"/>
  <c r="I91"/>
  <c r="I98"/>
  <c r="I99"/>
  <c r="I100"/>
  <c r="I101"/>
  <c r="J101" s="1"/>
  <c r="I87"/>
  <c r="J87" s="1"/>
  <c r="J91"/>
  <c r="J92"/>
  <c r="J96"/>
  <c r="J97"/>
  <c r="J100" l="1"/>
  <c r="J99"/>
  <c r="J98"/>
  <c r="J90"/>
  <c r="J89"/>
  <c r="J88"/>
</calcChain>
</file>

<file path=xl/sharedStrings.xml><?xml version="1.0" encoding="utf-8"?>
<sst xmlns="http://schemas.openxmlformats.org/spreadsheetml/2006/main" count="116" uniqueCount="31">
  <si>
    <t>Nsim</t>
  </si>
  <si>
    <t>NAGV</t>
  </si>
  <si>
    <t>Slope</t>
  </si>
  <si>
    <t>Tmax</t>
  </si>
  <si>
    <t>Al crescere degli Agv il cont 2 viene sempre scaricato per primo</t>
  </si>
  <si>
    <t>Con 3 AGV: uno scarica il 3 e due scaricano  il 4 poi questi due vanno a scaricare il il 5</t>
  </si>
  <si>
    <t>I tempi risultano uguali perché quado i due agv si spostano sul 5 l'agv sul tre ha scaricato metà camion per cui il tempo che il primo impiega a scaricare il container 3 è uguale al tempo che gli altri due impiegano a scaricare il cont 5 pieno.</t>
  </si>
  <si>
    <t>Simulation Time [nanoseconds]</t>
  </si>
  <si>
    <t>Real Time [hour]</t>
  </si>
  <si>
    <t>Ngate</t>
  </si>
  <si>
    <t>Gate2</t>
  </si>
  <si>
    <t>Gate3</t>
  </si>
  <si>
    <t>Gate4</t>
  </si>
  <si>
    <t>Gate5</t>
  </si>
  <si>
    <t xml:space="preserve">Total Time </t>
  </si>
  <si>
    <t>Gate1</t>
  </si>
  <si>
    <t>Tot Time</t>
  </si>
  <si>
    <t>SIMULATIONS START TIME:   6:0:58 P.M.</t>
  </si>
  <si>
    <t>SIMULATIONS END TIME: 7:33:45 P.M.</t>
  </si>
  <si>
    <t>Gate Configuration - G135</t>
  </si>
  <si>
    <t>60 unloaded pallets</t>
  </si>
  <si>
    <t>Real Time [min]</t>
  </si>
  <si>
    <t>NGate</t>
  </si>
  <si>
    <t>Throughput [pallet/hour]</t>
  </si>
  <si>
    <t>Gate Configuration - G345</t>
  </si>
  <si>
    <t>Gate Configuration - G123</t>
  </si>
  <si>
    <t>Gate Configuration - G234</t>
  </si>
  <si>
    <t>Dev Standard</t>
  </si>
  <si>
    <t xml:space="preserve">Tmax (Average) </t>
  </si>
  <si>
    <t xml:space="preserve">Throughput (Average) </t>
  </si>
  <si>
    <t>Speedup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</si>
</sst>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u/>
      <sz val="11"/>
      <color theme="1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33" borderId="0" xfId="0" applyFont="1" applyFill="1" applyAlignment="1">
      <alignment horizontal="center"/>
    </xf>
    <xf numFmtId="1" fontId="18" fillId="0" borderId="0" xfId="0" applyNumberFormat="1" applyFont="1"/>
    <xf numFmtId="10" fontId="18" fillId="0" borderId="0" xfId="0" applyNumberFormat="1" applyFont="1"/>
    <xf numFmtId="0" fontId="18" fillId="0" borderId="0" xfId="0" applyFont="1" applyAlignment="1"/>
    <xf numFmtId="0" fontId="20" fillId="0" borderId="0" xfId="0" applyFont="1"/>
    <xf numFmtId="0" fontId="16" fillId="33" borderId="0" xfId="0" applyFont="1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0" fontId="18" fillId="0" borderId="0" xfId="0" applyFont="1" applyAlignment="1">
      <alignment horizontal="right"/>
    </xf>
    <xf numFmtId="2" fontId="18" fillId="0" borderId="0" xfId="0" applyNumberFormat="1" applyFont="1" applyAlignment="1">
      <alignment horizontal="right"/>
    </xf>
    <xf numFmtId="0" fontId="19" fillId="35" borderId="0" xfId="0" applyFont="1" applyFill="1" applyAlignment="1">
      <alignment horizontal="center"/>
    </xf>
    <xf numFmtId="0" fontId="19" fillId="35" borderId="0" xfId="0" applyFont="1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Configurations'!$D$69:$D$83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Configurations'!$O$69:$O$83</c:f>
              <c:numCache>
                <c:formatCode>0</c:formatCode>
                <c:ptCount val="15"/>
                <c:pt idx="0">
                  <c:v>41.563415709013334</c:v>
                </c:pt>
                <c:pt idx="1">
                  <c:v>38.70963118967466</c:v>
                </c:pt>
                <c:pt idx="2">
                  <c:v>39.296058757461338</c:v>
                </c:pt>
                <c:pt idx="3">
                  <c:v>38.128713816405337</c:v>
                </c:pt>
                <c:pt idx="4">
                  <c:v>40.138207205376006</c:v>
                </c:pt>
                <c:pt idx="5">
                  <c:v>42.836856898901331</c:v>
                </c:pt>
                <c:pt idx="6">
                  <c:v>44.075640103935996</c:v>
                </c:pt>
                <c:pt idx="7">
                  <c:v>44.095047344469336</c:v>
                </c:pt>
                <c:pt idx="8">
                  <c:v>45.571496733354664</c:v>
                </c:pt>
                <c:pt idx="9">
                  <c:v>54.514731698858668</c:v>
                </c:pt>
                <c:pt idx="10">
                  <c:v>51.682655591765332</c:v>
                </c:pt>
                <c:pt idx="11">
                  <c:v>61.06531818359467</c:v>
                </c:pt>
                <c:pt idx="12">
                  <c:v>84.885350141610658</c:v>
                </c:pt>
                <c:pt idx="13">
                  <c:v>84.851352272213333</c:v>
                </c:pt>
                <c:pt idx="14">
                  <c:v>149.43232458410668</c:v>
                </c:pt>
              </c:numCache>
            </c:numRef>
          </c:val>
        </c:ser>
        <c:ser>
          <c:idx val="2"/>
          <c:order val="1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Configurations'!$D$69:$D$83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Configurations'!$P$69:$P$83</c:f>
              <c:numCache>
                <c:formatCode>0</c:formatCode>
                <c:ptCount val="15"/>
                <c:pt idx="0">
                  <c:v>60.422499983701329</c:v>
                </c:pt>
                <c:pt idx="1">
                  <c:v>53.016104200192004</c:v>
                </c:pt>
                <c:pt idx="2">
                  <c:v>55.849293578922676</c:v>
                </c:pt>
                <c:pt idx="3">
                  <c:v>54.384382746623999</c:v>
                </c:pt>
                <c:pt idx="4">
                  <c:v>54.810937352191999</c:v>
                </c:pt>
                <c:pt idx="5">
                  <c:v>60.790928653653332</c:v>
                </c:pt>
                <c:pt idx="6">
                  <c:v>64.00925270118401</c:v>
                </c:pt>
                <c:pt idx="7">
                  <c:v>66.216716869631995</c:v>
                </c:pt>
                <c:pt idx="8">
                  <c:v>75.920314440021329</c:v>
                </c:pt>
                <c:pt idx="9">
                  <c:v>87.701755815594666</c:v>
                </c:pt>
                <c:pt idx="10">
                  <c:v>85.806669359786667</c:v>
                </c:pt>
                <c:pt idx="11">
                  <c:v>107.579176276992</c:v>
                </c:pt>
                <c:pt idx="12">
                  <c:v>148.77947155217066</c:v>
                </c:pt>
                <c:pt idx="13">
                  <c:v>149.02734990677334</c:v>
                </c:pt>
                <c:pt idx="14">
                  <c:v>292.24122494395732</c:v>
                </c:pt>
              </c:numCache>
            </c:numRef>
          </c:val>
        </c:ser>
        <c:ser>
          <c:idx val="1"/>
          <c:order val="2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Configurations'!$D$69:$D$83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Configurations'!$Q$69:$Q$83</c:f>
              <c:numCache>
                <c:formatCode>0</c:formatCode>
                <c:ptCount val="15"/>
                <c:pt idx="0">
                  <c:v>59.746504442538665</c:v>
                </c:pt>
                <c:pt idx="1">
                  <c:v>60.211661184341324</c:v>
                </c:pt>
                <c:pt idx="2">
                  <c:v>60.744090461525332</c:v>
                </c:pt>
                <c:pt idx="3">
                  <c:v>62.294442776234661</c:v>
                </c:pt>
                <c:pt idx="4">
                  <c:v>61.298466269525328</c:v>
                </c:pt>
                <c:pt idx="5">
                  <c:v>64.008528728405338</c:v>
                </c:pt>
                <c:pt idx="6">
                  <c:v>68.321622331050676</c:v>
                </c:pt>
                <c:pt idx="7">
                  <c:v>71.833973189290674</c:v>
                </c:pt>
                <c:pt idx="8">
                  <c:v>78.773684656128012</c:v>
                </c:pt>
                <c:pt idx="9">
                  <c:v>79.778475781461339</c:v>
                </c:pt>
                <c:pt idx="10">
                  <c:v>99.65843245568</c:v>
                </c:pt>
                <c:pt idx="11">
                  <c:v>121.65932239462401</c:v>
                </c:pt>
                <c:pt idx="12">
                  <c:v>150.28288488789335</c:v>
                </c:pt>
                <c:pt idx="13">
                  <c:v>219.75763082649598</c:v>
                </c:pt>
                <c:pt idx="14">
                  <c:v>435.16976315187202</c:v>
                </c:pt>
              </c:numCache>
            </c:numRef>
          </c:val>
        </c:ser>
        <c:axId val="61673472"/>
        <c:axId val="61707008"/>
      </c:barChart>
      <c:catAx>
        <c:axId val="61673472"/>
        <c:scaling>
          <c:orientation val="minMax"/>
        </c:scaling>
        <c:axPos val="b"/>
        <c:numFmt formatCode="General" sourceLinked="1"/>
        <c:tickLblPos val="nextTo"/>
        <c:crossAx val="61707008"/>
        <c:crosses val="autoZero"/>
        <c:auto val="1"/>
        <c:lblAlgn val="ctr"/>
        <c:lblOffset val="100"/>
      </c:catAx>
      <c:valAx>
        <c:axId val="61707008"/>
        <c:scaling>
          <c:orientation val="minMax"/>
        </c:scaling>
        <c:axPos val="l"/>
        <c:majorGridlines/>
        <c:numFmt formatCode="0" sourceLinked="1"/>
        <c:tickLblPos val="nextTo"/>
        <c:crossAx val="616734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2"/>
          <c:order val="0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Configurations'!$D$48:$D$62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Configurations'!$P$48:$P$62</c:f>
              <c:numCache>
                <c:formatCode>0</c:formatCode>
                <c:ptCount val="15"/>
                <c:pt idx="0">
                  <c:v>45.513122677418664</c:v>
                </c:pt>
                <c:pt idx="1">
                  <c:v>46.105613228714667</c:v>
                </c:pt>
                <c:pt idx="2">
                  <c:v>43.463386095957333</c:v>
                </c:pt>
                <c:pt idx="3">
                  <c:v>42.911805392213331</c:v>
                </c:pt>
                <c:pt idx="4">
                  <c:v>43.543397013162668</c:v>
                </c:pt>
                <c:pt idx="5">
                  <c:v>42.442197871957333</c:v>
                </c:pt>
                <c:pt idx="6">
                  <c:v>42.976944477525336</c:v>
                </c:pt>
                <c:pt idx="7">
                  <c:v>46.089701984255996</c:v>
                </c:pt>
                <c:pt idx="8">
                  <c:v>47.842693202602668</c:v>
                </c:pt>
                <c:pt idx="9">
                  <c:v>56.832802520405323</c:v>
                </c:pt>
                <c:pt idx="10">
                  <c:v>61.579717384192001</c:v>
                </c:pt>
                <c:pt idx="11">
                  <c:v>80.907181272064008</c:v>
                </c:pt>
                <c:pt idx="12">
                  <c:v>149.27864385877336</c:v>
                </c:pt>
                <c:pt idx="13">
                  <c:v>148.87904742980265</c:v>
                </c:pt>
                <c:pt idx="14">
                  <c:v>150.04977026935467</c:v>
                </c:pt>
              </c:numCache>
            </c:numRef>
          </c:val>
        </c:ser>
        <c:ser>
          <c:idx val="1"/>
          <c:order val="1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Configurations'!$D$48:$D$62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Configurations'!$Q$48:$Q$62</c:f>
              <c:numCache>
                <c:formatCode>0</c:formatCode>
                <c:ptCount val="15"/>
                <c:pt idx="0">
                  <c:v>52.230762226346663</c:v>
                </c:pt>
                <c:pt idx="1">
                  <c:v>49.289601655466669</c:v>
                </c:pt>
                <c:pt idx="2">
                  <c:v>49.095666197162664</c:v>
                </c:pt>
                <c:pt idx="3">
                  <c:v>47.893789831850668</c:v>
                </c:pt>
                <c:pt idx="4">
                  <c:v>47.976462368426667</c:v>
                </c:pt>
                <c:pt idx="5">
                  <c:v>49.719693802837334</c:v>
                </c:pt>
                <c:pt idx="6">
                  <c:v>52.072536090623998</c:v>
                </c:pt>
                <c:pt idx="7">
                  <c:v>53.837406309717338</c:v>
                </c:pt>
                <c:pt idx="8">
                  <c:v>58.563415978666669</c:v>
                </c:pt>
                <c:pt idx="9">
                  <c:v>63.995592235008004</c:v>
                </c:pt>
                <c:pt idx="10">
                  <c:v>70.620263215786665</c:v>
                </c:pt>
                <c:pt idx="11">
                  <c:v>84.856539333290655</c:v>
                </c:pt>
                <c:pt idx="12">
                  <c:v>85.735628088319984</c:v>
                </c:pt>
                <c:pt idx="13">
                  <c:v>149.63128669081601</c:v>
                </c:pt>
                <c:pt idx="14">
                  <c:v>294.67442551739731</c:v>
                </c:pt>
              </c:numCache>
            </c:numRef>
          </c:val>
        </c:ser>
        <c:ser>
          <c:idx val="0"/>
          <c:order val="2"/>
          <c:tx>
            <c:strRef>
              <c:f>'3 Gate Configurations'!#REF!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'3 Gate Configurations'!$D$48:$D$62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'3 Gate Configurations'!$R$48:$R$62</c:f>
              <c:numCache>
                <c:formatCode>0</c:formatCode>
                <c:ptCount val="15"/>
                <c:pt idx="0">
                  <c:v>62.15446483217066</c:v>
                </c:pt>
                <c:pt idx="1">
                  <c:v>60.605804351829335</c:v>
                </c:pt>
                <c:pt idx="2">
                  <c:v>62.740403852970672</c:v>
                </c:pt>
                <c:pt idx="3">
                  <c:v>60.512448408234661</c:v>
                </c:pt>
                <c:pt idx="4">
                  <c:v>63.187068898986666</c:v>
                </c:pt>
                <c:pt idx="5">
                  <c:v>64.963349960021347</c:v>
                </c:pt>
                <c:pt idx="6">
                  <c:v>68.747481045674675</c:v>
                </c:pt>
                <c:pt idx="7">
                  <c:v>73.520540866901342</c:v>
                </c:pt>
                <c:pt idx="8">
                  <c:v>79.615397258581325</c:v>
                </c:pt>
                <c:pt idx="9">
                  <c:v>86.810064856405319</c:v>
                </c:pt>
                <c:pt idx="10">
                  <c:v>99.409838976000003</c:v>
                </c:pt>
                <c:pt idx="11">
                  <c:v>119.00291278131199</c:v>
                </c:pt>
                <c:pt idx="12">
                  <c:v>149.27916664251734</c:v>
                </c:pt>
                <c:pt idx="13">
                  <c:v>220.48764466176002</c:v>
                </c:pt>
                <c:pt idx="14">
                  <c:v>439.14323312264537</c:v>
                </c:pt>
              </c:numCache>
            </c:numRef>
          </c:val>
        </c:ser>
        <c:axId val="63613184"/>
        <c:axId val="63672320"/>
      </c:barChart>
      <c:catAx>
        <c:axId val="63613184"/>
        <c:scaling>
          <c:orientation val="minMax"/>
        </c:scaling>
        <c:axPos val="b"/>
        <c:numFmt formatCode="General" sourceLinked="1"/>
        <c:tickLblPos val="nextTo"/>
        <c:crossAx val="63672320"/>
        <c:crosses val="autoZero"/>
        <c:auto val="1"/>
        <c:lblAlgn val="ctr"/>
        <c:lblOffset val="100"/>
      </c:catAx>
      <c:valAx>
        <c:axId val="63672320"/>
        <c:scaling>
          <c:orientation val="minMax"/>
        </c:scaling>
        <c:axPos val="l"/>
        <c:majorGridlines/>
        <c:numFmt formatCode="0" sourceLinked="1"/>
        <c:tickLblPos val="nextTo"/>
        <c:crossAx val="636131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161925</xdr:colOff>
      <xdr:row>68</xdr:row>
      <xdr:rowOff>0</xdr:rowOff>
    </xdr:from>
    <xdr:to>
      <xdr:col>38</xdr:col>
      <xdr:colOff>466725</xdr:colOff>
      <xdr:row>81</xdr:row>
      <xdr:rowOff>95250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48</xdr:row>
      <xdr:rowOff>0</xdr:rowOff>
    </xdr:from>
    <xdr:to>
      <xdr:col>38</xdr:col>
      <xdr:colOff>304800</xdr:colOff>
      <xdr:row>68</xdr:row>
      <xdr:rowOff>0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49"/>
  <sheetViews>
    <sheetView workbookViewId="0">
      <selection activeCell="A5" sqref="A5"/>
    </sheetView>
  </sheetViews>
  <sheetFormatPr defaultRowHeight="15"/>
  <cols>
    <col min="1" max="4" width="9.140625" style="5"/>
    <col min="5" max="5" width="10.85546875" style="5" customWidth="1"/>
    <col min="6" max="11" width="9.140625" style="5" customWidth="1"/>
    <col min="12" max="16384" width="9.140625" style="5"/>
  </cols>
  <sheetData>
    <row r="2" spans="1:17">
      <c r="A2" s="4" t="s">
        <v>17</v>
      </c>
      <c r="B2" s="4"/>
      <c r="C2" s="4"/>
      <c r="D2" s="4"/>
      <c r="E2" s="4"/>
      <c r="F2" s="4"/>
      <c r="G2" s="4"/>
      <c r="H2" s="4"/>
    </row>
    <row r="4" spans="1:17">
      <c r="E4" s="6" t="s">
        <v>7</v>
      </c>
      <c r="F4" s="6"/>
      <c r="G4" s="6"/>
      <c r="H4" s="6"/>
      <c r="I4" s="6"/>
      <c r="J4" s="6"/>
      <c r="L4" s="6" t="s">
        <v>8</v>
      </c>
      <c r="M4" s="6"/>
      <c r="N4" s="6"/>
      <c r="O4" s="6"/>
      <c r="P4" s="6"/>
      <c r="Q4" s="6"/>
    </row>
    <row r="5" spans="1:17">
      <c r="A5" s="5" t="s">
        <v>0</v>
      </c>
      <c r="B5" s="5" t="s">
        <v>9</v>
      </c>
      <c r="C5" s="5" t="s">
        <v>1</v>
      </c>
      <c r="E5" s="5" t="s">
        <v>16</v>
      </c>
      <c r="F5" s="5" t="s">
        <v>15</v>
      </c>
      <c r="G5" s="5" t="s">
        <v>10</v>
      </c>
      <c r="H5" s="5" t="s">
        <v>11</v>
      </c>
      <c r="I5" s="5" t="s">
        <v>12</v>
      </c>
      <c r="J5" s="5" t="s">
        <v>13</v>
      </c>
      <c r="L5" s="5" t="s">
        <v>14</v>
      </c>
      <c r="M5" s="5" t="s">
        <v>15</v>
      </c>
      <c r="N5" s="5" t="s">
        <v>10</v>
      </c>
      <c r="O5" s="5" t="s">
        <v>11</v>
      </c>
      <c r="P5" s="5" t="s">
        <v>12</v>
      </c>
      <c r="Q5" s="5" t="s">
        <v>13</v>
      </c>
    </row>
    <row r="6" spans="1:17">
      <c r="A6" s="5">
        <v>1</v>
      </c>
      <c r="B6" s="5">
        <v>5</v>
      </c>
      <c r="C6" s="5">
        <v>15</v>
      </c>
      <c r="E6" s="5">
        <v>67912996096</v>
      </c>
      <c r="F6" s="5">
        <v>40358092032</v>
      </c>
      <c r="G6" s="5">
        <v>37924327168</v>
      </c>
      <c r="H6" s="5">
        <v>51677668096</v>
      </c>
      <c r="I6" s="5">
        <v>50511252224</v>
      </c>
      <c r="J6" s="5">
        <v>61608899072</v>
      </c>
      <c r="L6" s="5">
        <f>((E6*10^-9)*90.16)/3600</f>
        <v>1.7008432577820443</v>
      </c>
      <c r="M6" s="5">
        <f t="shared" ref="M6:Q6" si="0">((F6*10^-9)*90.16)/3600</f>
        <v>1.0107459937792</v>
      </c>
      <c r="N6" s="5">
        <f t="shared" si="0"/>
        <v>0.94979370485191128</v>
      </c>
      <c r="O6" s="5">
        <f t="shared" si="0"/>
        <v>1.294238487648711</v>
      </c>
      <c r="P6" s="5">
        <f t="shared" si="0"/>
        <v>1.265026250143289</v>
      </c>
      <c r="Q6" s="5">
        <f t="shared" si="0"/>
        <v>1.5429606500920892</v>
      </c>
    </row>
    <row r="7" spans="1:17">
      <c r="A7" s="5">
        <v>2</v>
      </c>
      <c r="B7" s="5">
        <v>5</v>
      </c>
      <c r="C7" s="5">
        <v>14</v>
      </c>
      <c r="E7" s="5">
        <v>67761227008</v>
      </c>
      <c r="F7" s="5">
        <v>38228471808</v>
      </c>
      <c r="G7" s="5">
        <v>36252371968</v>
      </c>
      <c r="H7" s="5">
        <v>50281436928</v>
      </c>
      <c r="I7" s="5">
        <v>50793868032</v>
      </c>
      <c r="J7" s="5">
        <v>60677174016</v>
      </c>
      <c r="L7" s="5">
        <f t="shared" ref="L7:L64" si="1">((E7*10^-9)*90.16)/3600</f>
        <v>1.6970422852892446</v>
      </c>
      <c r="M7" s="5">
        <f t="shared" ref="M7:M64" si="2">((F7*10^-9)*90.16)/3600</f>
        <v>0.95741083839146668</v>
      </c>
      <c r="N7" s="5">
        <f t="shared" ref="N7:N64" si="3">((G7*10^-9)*90.16)/3600</f>
        <v>0.90792051573191124</v>
      </c>
      <c r="O7" s="5">
        <f t="shared" ref="O7:O64" si="4">((H7*10^-9)*90.16)/3600</f>
        <v>1.2592706537301335</v>
      </c>
      <c r="P7" s="5">
        <f t="shared" ref="P7:P64" si="5">((I7*10^-9)*90.16)/3600</f>
        <v>1.2721042060458667</v>
      </c>
      <c r="Q7" s="5">
        <f t="shared" ref="Q7:Q64" si="6">((J7*10^-9)*90.16)/3600</f>
        <v>1.5196261136895999</v>
      </c>
    </row>
    <row r="8" spans="1:17">
      <c r="A8" s="5">
        <v>3</v>
      </c>
      <c r="B8" s="5">
        <v>5</v>
      </c>
      <c r="C8" s="5">
        <v>13</v>
      </c>
      <c r="E8" s="5">
        <v>68102611968</v>
      </c>
      <c r="F8" s="5">
        <v>35981261056</v>
      </c>
      <c r="G8" s="5">
        <v>38330486016</v>
      </c>
      <c r="H8" s="5">
        <v>49174865920</v>
      </c>
      <c r="I8" s="5">
        <v>51151266048</v>
      </c>
      <c r="J8" s="5">
        <v>61627446016</v>
      </c>
      <c r="L8" s="5">
        <f t="shared" si="1"/>
        <v>1.7055920819541335</v>
      </c>
      <c r="M8" s="5">
        <f t="shared" si="2"/>
        <v>0.90113069355804443</v>
      </c>
      <c r="N8" s="5">
        <f t="shared" si="3"/>
        <v>0.95996572755626663</v>
      </c>
      <c r="O8" s="5">
        <f t="shared" si="4"/>
        <v>1.2315571975964446</v>
      </c>
      <c r="P8" s="5">
        <f t="shared" si="5"/>
        <v>1.2810550408021335</v>
      </c>
      <c r="Q8" s="5">
        <f t="shared" si="6"/>
        <v>1.5434251480007111</v>
      </c>
    </row>
    <row r="9" spans="1:17">
      <c r="A9" s="5">
        <v>4</v>
      </c>
      <c r="B9" s="5">
        <v>5</v>
      </c>
      <c r="C9" s="5">
        <v>12</v>
      </c>
      <c r="E9" s="5">
        <v>69226160896</v>
      </c>
      <c r="F9" s="5">
        <v>36984670976</v>
      </c>
      <c r="G9" s="5">
        <v>38036483840</v>
      </c>
      <c r="H9" s="5">
        <v>50451767040</v>
      </c>
      <c r="I9" s="5">
        <v>52482104064</v>
      </c>
      <c r="J9" s="5">
        <v>62995395840</v>
      </c>
      <c r="L9" s="5">
        <f t="shared" si="1"/>
        <v>1.7337307406620446</v>
      </c>
      <c r="M9" s="5">
        <f t="shared" si="2"/>
        <v>0.92626053755448889</v>
      </c>
      <c r="N9" s="5">
        <f t="shared" si="3"/>
        <v>0.95260260639288896</v>
      </c>
      <c r="O9" s="5">
        <f t="shared" si="4"/>
        <v>1.2635364767573334</v>
      </c>
      <c r="P9" s="5">
        <f t="shared" si="5"/>
        <v>1.3143851395584001</v>
      </c>
      <c r="Q9" s="5">
        <f t="shared" si="6"/>
        <v>1.5776846913706666</v>
      </c>
    </row>
    <row r="10" spans="1:17">
      <c r="A10" s="5">
        <v>5</v>
      </c>
      <c r="B10" s="5">
        <v>5</v>
      </c>
      <c r="C10" s="5">
        <v>11</v>
      </c>
      <c r="E10" s="5">
        <v>70369843968</v>
      </c>
      <c r="F10" s="5">
        <v>36809801984</v>
      </c>
      <c r="G10" s="5">
        <v>39433869056</v>
      </c>
      <c r="H10" s="5">
        <v>50468037888</v>
      </c>
      <c r="I10" s="5">
        <v>53378373888</v>
      </c>
      <c r="J10" s="5">
        <v>63680984832</v>
      </c>
      <c r="L10" s="5">
        <f t="shared" si="1"/>
        <v>1.7623736478207999</v>
      </c>
      <c r="M10" s="5">
        <f t="shared" si="2"/>
        <v>0.92188104079928901</v>
      </c>
      <c r="N10" s="5">
        <f t="shared" si="3"/>
        <v>0.98759934280248884</v>
      </c>
      <c r="O10" s="5">
        <f t="shared" si="4"/>
        <v>1.2639439711061335</v>
      </c>
      <c r="P10" s="5">
        <f t="shared" si="5"/>
        <v>1.3368317193728001</v>
      </c>
      <c r="Q10" s="5">
        <f t="shared" si="6"/>
        <v>1.5948548867925334</v>
      </c>
    </row>
    <row r="11" spans="1:17">
      <c r="A11" s="5">
        <v>6</v>
      </c>
      <c r="B11" s="5">
        <v>5</v>
      </c>
      <c r="C11" s="5">
        <v>10</v>
      </c>
      <c r="E11" s="5">
        <v>71697531136</v>
      </c>
      <c r="F11" s="5">
        <v>37940004096</v>
      </c>
      <c r="G11" s="5">
        <v>39670695936</v>
      </c>
      <c r="H11" s="5">
        <v>51486454016</v>
      </c>
      <c r="I11" s="5">
        <v>55014243072</v>
      </c>
      <c r="J11" s="5">
        <v>65908976128</v>
      </c>
      <c r="L11" s="5">
        <f t="shared" si="1"/>
        <v>1.795624835339378</v>
      </c>
      <c r="M11" s="5">
        <f t="shared" si="2"/>
        <v>0.95018632480426668</v>
      </c>
      <c r="N11" s="5">
        <f t="shared" si="3"/>
        <v>0.99353054044160005</v>
      </c>
      <c r="O11" s="5">
        <f t="shared" si="4"/>
        <v>1.2894496372451554</v>
      </c>
      <c r="P11" s="5">
        <f t="shared" si="5"/>
        <v>1.3778011542698667</v>
      </c>
      <c r="Q11" s="5">
        <f t="shared" si="6"/>
        <v>1.650653691027911</v>
      </c>
    </row>
    <row r="12" spans="1:17">
      <c r="A12" s="5">
        <v>7</v>
      </c>
      <c r="B12" s="5">
        <v>5</v>
      </c>
      <c r="C12" s="5">
        <v>9</v>
      </c>
      <c r="E12" s="5">
        <v>74228161024</v>
      </c>
      <c r="F12" s="5">
        <v>39493388032</v>
      </c>
      <c r="G12" s="5">
        <v>40542990080</v>
      </c>
      <c r="H12" s="5">
        <v>55309220096</v>
      </c>
      <c r="I12" s="5">
        <v>55990540032</v>
      </c>
      <c r="J12" s="5">
        <v>68126478848</v>
      </c>
      <c r="L12" s="5">
        <f t="shared" si="1"/>
        <v>1.8590030549788445</v>
      </c>
      <c r="M12" s="5">
        <f t="shared" si="2"/>
        <v>0.98908996249031123</v>
      </c>
      <c r="N12" s="5">
        <f t="shared" si="3"/>
        <v>1.0153766626702223</v>
      </c>
      <c r="O12" s="5">
        <f t="shared" si="4"/>
        <v>1.3851886899598223</v>
      </c>
      <c r="P12" s="5">
        <f t="shared" si="5"/>
        <v>1.4022519692458668</v>
      </c>
      <c r="Q12" s="5">
        <f t="shared" si="6"/>
        <v>1.7061898147043555</v>
      </c>
    </row>
    <row r="13" spans="1:17">
      <c r="A13" s="5">
        <v>8</v>
      </c>
      <c r="B13" s="5">
        <v>5</v>
      </c>
      <c r="C13" s="5">
        <v>8</v>
      </c>
      <c r="E13" s="5">
        <v>79460940032</v>
      </c>
      <c r="F13" s="5">
        <v>39979894016</v>
      </c>
      <c r="G13" s="5">
        <v>43194465024</v>
      </c>
      <c r="H13" s="5">
        <v>59392340992</v>
      </c>
      <c r="I13" s="5">
        <v>61460321024</v>
      </c>
      <c r="J13" s="5">
        <v>72738347008</v>
      </c>
      <c r="L13" s="5">
        <f t="shared" si="1"/>
        <v>1.9900550981347558</v>
      </c>
      <c r="M13" s="5">
        <f t="shared" si="2"/>
        <v>1.0012742345784889</v>
      </c>
      <c r="N13" s="5">
        <f t="shared" si="3"/>
        <v>1.0817813796010667</v>
      </c>
      <c r="O13" s="5">
        <f t="shared" si="4"/>
        <v>1.4874481843996445</v>
      </c>
      <c r="P13" s="5">
        <f t="shared" si="5"/>
        <v>1.5392395954232887</v>
      </c>
      <c r="Q13" s="5">
        <f t="shared" si="6"/>
        <v>1.8216914906225778</v>
      </c>
    </row>
    <row r="14" spans="1:17">
      <c r="A14" s="5">
        <v>9</v>
      </c>
      <c r="B14" s="5">
        <v>5</v>
      </c>
      <c r="C14" s="5">
        <v>7</v>
      </c>
      <c r="E14" s="5">
        <v>84527860992</v>
      </c>
      <c r="F14" s="5">
        <v>48632614912</v>
      </c>
      <c r="G14" s="5">
        <v>43379473920</v>
      </c>
      <c r="H14" s="5">
        <v>65613708800</v>
      </c>
      <c r="I14" s="5">
        <v>58645762816</v>
      </c>
      <c r="J14" s="5">
        <v>79467856896</v>
      </c>
      <c r="L14" s="5">
        <f t="shared" si="1"/>
        <v>2.1169533186218663</v>
      </c>
      <c r="M14" s="5">
        <f t="shared" si="2"/>
        <v>1.2179768223516445</v>
      </c>
      <c r="N14" s="5">
        <f t="shared" si="3"/>
        <v>1.0864148246186667</v>
      </c>
      <c r="O14" s="5">
        <f t="shared" si="4"/>
        <v>1.6432588848355554</v>
      </c>
      <c r="P14" s="5">
        <f t="shared" si="5"/>
        <v>1.4687505487473778</v>
      </c>
      <c r="Q14" s="5">
        <f t="shared" si="6"/>
        <v>1.9902283271509333</v>
      </c>
    </row>
    <row r="15" spans="1:17">
      <c r="A15" s="5">
        <v>10</v>
      </c>
      <c r="B15" s="5">
        <v>5</v>
      </c>
      <c r="C15" s="5">
        <v>6</v>
      </c>
      <c r="E15" s="5">
        <v>98776041984</v>
      </c>
      <c r="F15" s="5">
        <v>45683214080</v>
      </c>
      <c r="G15" s="5">
        <v>48958323968</v>
      </c>
      <c r="H15" s="5">
        <v>63817697024</v>
      </c>
      <c r="I15" s="5">
        <v>75079293952</v>
      </c>
      <c r="J15" s="5">
        <v>93088505856</v>
      </c>
      <c r="L15" s="5">
        <f t="shared" si="1"/>
        <v>2.4737910959103999</v>
      </c>
      <c r="M15" s="5">
        <f t="shared" si="2"/>
        <v>1.1441107170702223</v>
      </c>
      <c r="N15" s="5">
        <f t="shared" si="3"/>
        <v>1.226134024709689</v>
      </c>
      <c r="O15" s="5">
        <f t="shared" si="4"/>
        <v>1.5982787676899557</v>
      </c>
      <c r="P15" s="5">
        <f t="shared" si="5"/>
        <v>1.8803192063089778</v>
      </c>
      <c r="Q15" s="5">
        <f t="shared" si="6"/>
        <v>2.3313499133269335</v>
      </c>
    </row>
    <row r="16" spans="1:17">
      <c r="A16" s="5">
        <v>11</v>
      </c>
      <c r="B16" s="5">
        <v>5</v>
      </c>
      <c r="C16" s="5">
        <v>5</v>
      </c>
      <c r="E16" s="5">
        <v>111904933120</v>
      </c>
      <c r="F16" s="5">
        <v>68006545920</v>
      </c>
      <c r="G16" s="5">
        <v>53968860160</v>
      </c>
      <c r="H16" s="5">
        <v>85960200960</v>
      </c>
      <c r="I16" s="5">
        <v>82148439040</v>
      </c>
      <c r="J16" s="5">
        <v>105348666112</v>
      </c>
      <c r="L16" s="5">
        <f t="shared" si="1"/>
        <v>2.8025968805831112</v>
      </c>
      <c r="M16" s="5">
        <f t="shared" si="2"/>
        <v>1.7031861611520001</v>
      </c>
      <c r="N16" s="5">
        <f t="shared" si="3"/>
        <v>1.3516201200071112</v>
      </c>
      <c r="O16" s="5">
        <f t="shared" si="4"/>
        <v>2.1528254773760001</v>
      </c>
      <c r="P16" s="5">
        <f t="shared" si="5"/>
        <v>2.0573620177351111</v>
      </c>
      <c r="Q16" s="5">
        <f t="shared" si="6"/>
        <v>2.6383988157383111</v>
      </c>
    </row>
    <row r="17" spans="1:17">
      <c r="A17" s="5">
        <v>12</v>
      </c>
      <c r="B17" s="5">
        <v>5</v>
      </c>
      <c r="C17" s="5">
        <v>4</v>
      </c>
      <c r="E17" s="5">
        <v>132509790976</v>
      </c>
      <c r="F17" s="5">
        <v>96129669888</v>
      </c>
      <c r="G17" s="5">
        <v>57975948032</v>
      </c>
      <c r="H17" s="5">
        <v>101207066880</v>
      </c>
      <c r="I17" s="5">
        <v>102219557120</v>
      </c>
      <c r="J17" s="5">
        <v>127275121920</v>
      </c>
      <c r="L17" s="5">
        <f t="shared" si="1"/>
        <v>3.3186340984433778</v>
      </c>
      <c r="M17" s="5">
        <f t="shared" si="2"/>
        <v>2.4075141769728003</v>
      </c>
      <c r="N17" s="5">
        <f t="shared" si="3"/>
        <v>1.4519754096014224</v>
      </c>
      <c r="O17" s="5">
        <f t="shared" si="4"/>
        <v>2.5346747638613332</v>
      </c>
      <c r="P17" s="5">
        <f t="shared" si="5"/>
        <v>2.5600320194275556</v>
      </c>
      <c r="Q17" s="5">
        <f t="shared" si="6"/>
        <v>3.187534720085333</v>
      </c>
    </row>
    <row r="18" spans="1:17">
      <c r="A18" s="5">
        <v>13</v>
      </c>
      <c r="B18" s="5">
        <v>5</v>
      </c>
      <c r="C18" s="5">
        <v>3</v>
      </c>
      <c r="E18" s="5">
        <v>173025312000</v>
      </c>
      <c r="F18" s="5">
        <v>96935281920</v>
      </c>
      <c r="G18" s="5">
        <v>58060502784</v>
      </c>
      <c r="H18" s="5">
        <v>102177794816</v>
      </c>
      <c r="I18" s="5">
        <v>135285018880</v>
      </c>
      <c r="J18" s="5">
        <v>167882874880</v>
      </c>
      <c r="L18" s="5">
        <f t="shared" si="1"/>
        <v>4.3333228138666673</v>
      </c>
      <c r="M18" s="5">
        <f t="shared" si="2"/>
        <v>2.4276902827520002</v>
      </c>
      <c r="N18" s="5">
        <f t="shared" si="3"/>
        <v>1.4540930363903999</v>
      </c>
      <c r="O18" s="5">
        <f t="shared" si="4"/>
        <v>2.5589861057251553</v>
      </c>
      <c r="P18" s="5">
        <f t="shared" si="5"/>
        <v>3.3881381395057772</v>
      </c>
      <c r="Q18" s="5">
        <f t="shared" si="6"/>
        <v>4.2045333331057773</v>
      </c>
    </row>
    <row r="19" spans="1:17">
      <c r="A19" s="5">
        <v>14</v>
      </c>
      <c r="B19" s="5">
        <v>5</v>
      </c>
      <c r="C19" s="5">
        <v>2</v>
      </c>
      <c r="E19" s="5">
        <v>250803297024</v>
      </c>
      <c r="F19" s="5">
        <v>97030266112</v>
      </c>
      <c r="G19" s="5">
        <v>101536032000</v>
      </c>
      <c r="H19" s="5">
        <v>150060968192</v>
      </c>
      <c r="I19" s="5">
        <v>197834711040</v>
      </c>
      <c r="J19" s="5">
        <v>245609229056</v>
      </c>
      <c r="L19" s="5">
        <f t="shared" si="1"/>
        <v>6.2812292388010666</v>
      </c>
      <c r="M19" s="5">
        <f t="shared" si="2"/>
        <v>2.4300691090716442</v>
      </c>
      <c r="N19" s="5">
        <f t="shared" si="3"/>
        <v>2.5429135125333335</v>
      </c>
      <c r="O19" s="5">
        <f t="shared" si="4"/>
        <v>3.7581935811640887</v>
      </c>
      <c r="P19" s="5">
        <f t="shared" si="5"/>
        <v>4.954660429824</v>
      </c>
      <c r="Q19" s="5">
        <f t="shared" si="6"/>
        <v>6.1511466921358222</v>
      </c>
    </row>
    <row r="20" spans="1:17">
      <c r="A20" s="5">
        <v>15</v>
      </c>
      <c r="B20" s="5">
        <v>5</v>
      </c>
      <c r="C20" s="5">
        <v>1</v>
      </c>
      <c r="E20" s="5">
        <v>484895997952</v>
      </c>
      <c r="F20" s="5">
        <v>97335534080</v>
      </c>
      <c r="G20" s="5">
        <v>192843746048</v>
      </c>
      <c r="H20" s="5">
        <v>287939755008</v>
      </c>
      <c r="I20" s="5">
        <v>384245768960</v>
      </c>
      <c r="J20" s="5">
        <v>479645981184</v>
      </c>
      <c r="L20" s="5">
        <f t="shared" si="1"/>
        <v>12.143950882042311</v>
      </c>
      <c r="M20" s="5">
        <f t="shared" si="2"/>
        <v>2.4377143757368889</v>
      </c>
      <c r="N20" s="5">
        <f t="shared" si="3"/>
        <v>4.8296644843576892</v>
      </c>
      <c r="O20" s="5">
        <f t="shared" si="4"/>
        <v>7.2112911976448002</v>
      </c>
      <c r="P20" s="5">
        <f t="shared" si="5"/>
        <v>9.6232218137315559</v>
      </c>
      <c r="Q20" s="5">
        <f t="shared" si="6"/>
        <v>12.012467128763735</v>
      </c>
    </row>
    <row r="21" spans="1:17">
      <c r="A21" s="5">
        <v>16</v>
      </c>
      <c r="B21" s="5">
        <v>4</v>
      </c>
      <c r="C21" s="5">
        <v>15</v>
      </c>
      <c r="E21" s="5">
        <v>57594892032</v>
      </c>
      <c r="F21" s="5">
        <v>0</v>
      </c>
      <c r="G21" s="5">
        <v>30762120960</v>
      </c>
      <c r="H21" s="5">
        <v>41678912000</v>
      </c>
      <c r="I21" s="5">
        <v>40248156928</v>
      </c>
      <c r="J21" s="5">
        <v>50981592064</v>
      </c>
      <c r="L21" s="5">
        <f t="shared" si="1"/>
        <v>1.4424320737792</v>
      </c>
      <c r="M21" s="5">
        <f t="shared" si="2"/>
        <v>0</v>
      </c>
      <c r="N21" s="5">
        <f t="shared" si="3"/>
        <v>0.77042022937599997</v>
      </c>
      <c r="O21" s="5">
        <f t="shared" si="4"/>
        <v>1.0438251960888889</v>
      </c>
      <c r="P21" s="5">
        <f t="shared" si="5"/>
        <v>1.0079927301745777</v>
      </c>
      <c r="Q21" s="5">
        <f t="shared" si="6"/>
        <v>1.2768056501361777</v>
      </c>
    </row>
    <row r="22" spans="1:17">
      <c r="A22" s="5">
        <v>17</v>
      </c>
      <c r="B22" s="5">
        <v>4</v>
      </c>
      <c r="C22" s="5">
        <v>15</v>
      </c>
      <c r="E22" s="5">
        <v>57115404032</v>
      </c>
      <c r="F22" s="5">
        <v>39807078144</v>
      </c>
      <c r="G22" s="5">
        <v>0</v>
      </c>
      <c r="H22" s="5">
        <v>39807373056</v>
      </c>
      <c r="I22" s="5">
        <v>40423076096</v>
      </c>
      <c r="J22" s="5">
        <v>50240073984</v>
      </c>
      <c r="L22" s="5">
        <f t="shared" si="1"/>
        <v>1.4304235632014222</v>
      </c>
      <c r="M22" s="5">
        <f t="shared" si="2"/>
        <v>0.99694615707306666</v>
      </c>
      <c r="N22" s="5">
        <f t="shared" si="3"/>
        <v>0</v>
      </c>
      <c r="O22" s="5">
        <f t="shared" si="4"/>
        <v>0.99695354298026673</v>
      </c>
      <c r="P22" s="5">
        <f t="shared" si="5"/>
        <v>1.0123734835598222</v>
      </c>
      <c r="Q22" s="5">
        <f t="shared" si="6"/>
        <v>1.2582347417770667</v>
      </c>
    </row>
    <row r="23" spans="1:17">
      <c r="A23" s="5">
        <v>18</v>
      </c>
      <c r="B23" s="5">
        <v>4</v>
      </c>
      <c r="C23" s="5">
        <v>15</v>
      </c>
      <c r="E23" s="5">
        <v>56995830016</v>
      </c>
      <c r="F23" s="5">
        <v>33971871232</v>
      </c>
      <c r="G23" s="5">
        <v>37997794048</v>
      </c>
      <c r="H23" s="5">
        <v>0</v>
      </c>
      <c r="I23" s="5">
        <v>42468015104</v>
      </c>
      <c r="J23" s="5">
        <v>50641808128</v>
      </c>
      <c r="L23" s="5">
        <f t="shared" si="1"/>
        <v>1.4274288984007113</v>
      </c>
      <c r="M23" s="5">
        <f t="shared" si="2"/>
        <v>0.85080664174364451</v>
      </c>
      <c r="N23" s="5">
        <f t="shared" si="3"/>
        <v>0.95163364204657785</v>
      </c>
      <c r="O23" s="5">
        <f t="shared" si="4"/>
        <v>0</v>
      </c>
      <c r="P23" s="5">
        <f t="shared" si="5"/>
        <v>1.0635878449379557</v>
      </c>
      <c r="Q23" s="5">
        <f t="shared" si="6"/>
        <v>1.268295950227911</v>
      </c>
    </row>
    <row r="24" spans="1:17">
      <c r="A24" s="5">
        <v>19</v>
      </c>
      <c r="B24" s="5">
        <v>4</v>
      </c>
      <c r="C24" s="5">
        <v>15</v>
      </c>
      <c r="E24" s="5">
        <v>56883288064</v>
      </c>
      <c r="F24" s="5">
        <v>35655837952</v>
      </c>
      <c r="G24" s="5">
        <v>36400582912</v>
      </c>
      <c r="H24" s="5">
        <v>47104253952</v>
      </c>
      <c r="I24" s="5">
        <v>0</v>
      </c>
      <c r="J24" s="5">
        <v>51069520896</v>
      </c>
      <c r="L24" s="5">
        <f t="shared" si="1"/>
        <v>1.4246103477361778</v>
      </c>
      <c r="M24" s="5">
        <f t="shared" si="2"/>
        <v>0.89298065270897775</v>
      </c>
      <c r="N24" s="5">
        <f t="shared" si="3"/>
        <v>0.91163237648497786</v>
      </c>
      <c r="O24" s="5">
        <f t="shared" si="4"/>
        <v>1.1796998711978666</v>
      </c>
      <c r="P24" s="5">
        <f t="shared" si="5"/>
        <v>0</v>
      </c>
      <c r="Q24" s="5">
        <f t="shared" si="6"/>
        <v>1.2790077788842666</v>
      </c>
    </row>
    <row r="25" spans="1:17">
      <c r="A25" s="5">
        <v>20</v>
      </c>
      <c r="B25" s="5">
        <v>4</v>
      </c>
      <c r="C25" s="5">
        <v>15</v>
      </c>
      <c r="E25" s="5">
        <v>57262979840</v>
      </c>
      <c r="F25" s="5">
        <v>37662608896</v>
      </c>
      <c r="G25" s="5">
        <v>38243426048</v>
      </c>
      <c r="H25" s="5">
        <v>49295674880</v>
      </c>
      <c r="I25" s="5">
        <v>50087938048</v>
      </c>
      <c r="J25" s="5">
        <v>0</v>
      </c>
      <c r="L25" s="5">
        <f t="shared" si="1"/>
        <v>1.4341195173262222</v>
      </c>
      <c r="M25" s="5">
        <f t="shared" si="2"/>
        <v>0.94323911612871114</v>
      </c>
      <c r="N25" s="5">
        <f t="shared" si="3"/>
        <v>0.95778535902435569</v>
      </c>
      <c r="O25" s="5">
        <f t="shared" si="4"/>
        <v>1.2345827908835554</v>
      </c>
      <c r="P25" s="5">
        <f t="shared" si="5"/>
        <v>1.2544245817799111</v>
      </c>
      <c r="Q25" s="5">
        <f t="shared" si="6"/>
        <v>0</v>
      </c>
    </row>
    <row r="26" spans="1:17">
      <c r="A26" s="5">
        <v>21</v>
      </c>
      <c r="B26" s="5">
        <v>4</v>
      </c>
      <c r="C26" s="5">
        <v>14</v>
      </c>
      <c r="E26" s="5">
        <v>58446056960</v>
      </c>
      <c r="F26" s="5">
        <v>0</v>
      </c>
      <c r="G26" s="5">
        <v>28324281088</v>
      </c>
      <c r="H26" s="5">
        <v>38811385856</v>
      </c>
      <c r="I26" s="5">
        <v>43662416896</v>
      </c>
      <c r="J26" s="5">
        <v>51839500032</v>
      </c>
      <c r="L26" s="5">
        <f t="shared" si="1"/>
        <v>1.4637490265315556</v>
      </c>
      <c r="M26" s="5">
        <f t="shared" si="2"/>
        <v>0</v>
      </c>
      <c r="N26" s="5">
        <f t="shared" si="3"/>
        <v>0.70936588413724444</v>
      </c>
      <c r="O26" s="5">
        <f t="shared" si="4"/>
        <v>0.97200959688248889</v>
      </c>
      <c r="P26" s="5">
        <f t="shared" si="5"/>
        <v>1.0935009742620445</v>
      </c>
      <c r="Q26" s="5">
        <f t="shared" si="6"/>
        <v>1.2982914785792001</v>
      </c>
    </row>
    <row r="27" spans="1:17">
      <c r="A27" s="5">
        <v>22</v>
      </c>
      <c r="B27" s="5">
        <v>4</v>
      </c>
      <c r="C27" s="5">
        <v>14</v>
      </c>
      <c r="E27" s="5">
        <v>57590050816</v>
      </c>
      <c r="F27" s="5">
        <v>36681577984</v>
      </c>
      <c r="G27" s="5">
        <v>0</v>
      </c>
      <c r="H27" s="5">
        <v>38185934848</v>
      </c>
      <c r="I27" s="5">
        <v>42566972928</v>
      </c>
      <c r="J27" s="5">
        <v>50630800896</v>
      </c>
      <c r="L27" s="5">
        <f t="shared" si="1"/>
        <v>1.4423108282140444</v>
      </c>
      <c r="M27" s="5">
        <f t="shared" si="2"/>
        <v>0.91866974195484441</v>
      </c>
      <c r="N27" s="5">
        <f t="shared" si="3"/>
        <v>0</v>
      </c>
      <c r="O27" s="5">
        <f t="shared" si="4"/>
        <v>0.95634552385991112</v>
      </c>
      <c r="P27" s="5">
        <f t="shared" si="5"/>
        <v>1.0660661886634668</v>
      </c>
      <c r="Q27" s="5">
        <f t="shared" si="6"/>
        <v>1.2680202802175999</v>
      </c>
    </row>
    <row r="28" spans="1:17">
      <c r="A28" s="5">
        <v>23</v>
      </c>
      <c r="B28" s="5">
        <v>4</v>
      </c>
      <c r="C28" s="5">
        <v>14</v>
      </c>
      <c r="E28" s="5">
        <v>58953012992</v>
      </c>
      <c r="F28" s="5">
        <v>35829851904</v>
      </c>
      <c r="G28" s="5">
        <v>39798268928</v>
      </c>
      <c r="H28" s="5">
        <v>0</v>
      </c>
      <c r="I28" s="5">
        <v>43391563008</v>
      </c>
      <c r="J28" s="5">
        <v>53172649984</v>
      </c>
      <c r="L28" s="5">
        <f t="shared" si="1"/>
        <v>1.4764454587107556</v>
      </c>
      <c r="M28" s="5">
        <f t="shared" si="2"/>
        <v>0.89733873546239995</v>
      </c>
      <c r="N28" s="5">
        <f t="shared" si="3"/>
        <v>0.99672553515235562</v>
      </c>
      <c r="O28" s="5">
        <f t="shared" si="4"/>
        <v>0</v>
      </c>
      <c r="P28" s="5">
        <f t="shared" si="5"/>
        <v>1.0867175891114669</v>
      </c>
      <c r="Q28" s="5">
        <f t="shared" si="6"/>
        <v>1.3316794784881778</v>
      </c>
    </row>
    <row r="29" spans="1:17">
      <c r="A29" s="5">
        <v>24</v>
      </c>
      <c r="B29" s="5">
        <v>4</v>
      </c>
      <c r="C29" s="5">
        <v>14</v>
      </c>
      <c r="E29" s="5">
        <v>57273303040</v>
      </c>
      <c r="F29" s="5">
        <v>36146608128</v>
      </c>
      <c r="G29" s="5">
        <v>38569509120</v>
      </c>
      <c r="H29" s="5">
        <v>48630125056</v>
      </c>
      <c r="I29" s="5">
        <v>0</v>
      </c>
      <c r="J29" s="5">
        <v>49690438144</v>
      </c>
      <c r="L29" s="5">
        <f t="shared" si="1"/>
        <v>1.4343780561351112</v>
      </c>
      <c r="M29" s="5">
        <f t="shared" si="2"/>
        <v>0.90527171911680004</v>
      </c>
      <c r="N29" s="5">
        <f t="shared" si="3"/>
        <v>0.96595192840533328</v>
      </c>
      <c r="O29" s="5">
        <f t="shared" si="4"/>
        <v>1.2179144652913778</v>
      </c>
      <c r="P29" s="5">
        <f t="shared" si="5"/>
        <v>0</v>
      </c>
      <c r="Q29" s="5">
        <f t="shared" si="6"/>
        <v>1.2444694175175111</v>
      </c>
    </row>
    <row r="30" spans="1:17">
      <c r="A30" s="5">
        <v>25</v>
      </c>
      <c r="B30" s="5">
        <v>4</v>
      </c>
      <c r="C30" s="5">
        <v>14</v>
      </c>
      <c r="E30" s="5">
        <v>58068537856</v>
      </c>
      <c r="F30" s="5">
        <v>36892797952</v>
      </c>
      <c r="G30" s="5">
        <v>38656340992</v>
      </c>
      <c r="H30" s="5">
        <v>49446140928</v>
      </c>
      <c r="I30" s="5">
        <v>50989432832</v>
      </c>
      <c r="J30" s="5">
        <v>0</v>
      </c>
      <c r="L30" s="5">
        <f t="shared" si="1"/>
        <v>1.454294270304711</v>
      </c>
      <c r="M30" s="5">
        <f t="shared" si="2"/>
        <v>0.92395962870897785</v>
      </c>
      <c r="N30" s="5">
        <f t="shared" si="3"/>
        <v>0.9681265843996445</v>
      </c>
      <c r="O30" s="5">
        <f t="shared" si="4"/>
        <v>1.2383511294634668</v>
      </c>
      <c r="P30" s="5">
        <f t="shared" si="5"/>
        <v>1.2770020178147556</v>
      </c>
      <c r="Q30" s="5">
        <f t="shared" si="6"/>
        <v>0</v>
      </c>
    </row>
    <row r="31" spans="1:17">
      <c r="A31" s="5">
        <v>26</v>
      </c>
      <c r="B31" s="5">
        <v>4</v>
      </c>
      <c r="C31" s="5">
        <v>13</v>
      </c>
      <c r="E31" s="5">
        <v>58045318912</v>
      </c>
      <c r="F31" s="5">
        <v>0</v>
      </c>
      <c r="G31" s="5">
        <v>27711131904</v>
      </c>
      <c r="H31" s="5">
        <v>40049910016</v>
      </c>
      <c r="I31" s="5">
        <v>43185741824</v>
      </c>
      <c r="J31" s="5">
        <v>51439638016</v>
      </c>
      <c r="L31" s="5">
        <f t="shared" si="1"/>
        <v>1.4537127647516446</v>
      </c>
      <c r="M31" s="5">
        <f t="shared" si="2"/>
        <v>0</v>
      </c>
      <c r="N31" s="5">
        <f t="shared" si="3"/>
        <v>0.69400990346239999</v>
      </c>
      <c r="O31" s="5">
        <f t="shared" si="4"/>
        <v>1.0030277464007111</v>
      </c>
      <c r="P31" s="5">
        <f t="shared" si="5"/>
        <v>1.081562911903289</v>
      </c>
      <c r="Q31" s="5">
        <f t="shared" si="6"/>
        <v>1.2882771565340443</v>
      </c>
    </row>
    <row r="32" spans="1:17">
      <c r="A32" s="5">
        <v>27</v>
      </c>
      <c r="B32" s="5">
        <v>4</v>
      </c>
      <c r="C32" s="5">
        <v>13</v>
      </c>
      <c r="E32" s="5">
        <v>58177993984</v>
      </c>
      <c r="F32" s="5">
        <v>35804096000</v>
      </c>
      <c r="G32" s="5">
        <v>0</v>
      </c>
      <c r="H32" s="5">
        <v>38212011008</v>
      </c>
      <c r="I32" s="5">
        <v>43493236992</v>
      </c>
      <c r="J32" s="5">
        <v>52312467968</v>
      </c>
      <c r="L32" s="5">
        <f t="shared" si="1"/>
        <v>1.457035538221511</v>
      </c>
      <c r="M32" s="5">
        <f t="shared" si="2"/>
        <v>0.89669369315555547</v>
      </c>
      <c r="N32" s="5">
        <f t="shared" si="3"/>
        <v>0</v>
      </c>
      <c r="O32" s="5">
        <f t="shared" si="4"/>
        <v>0.95699858680035566</v>
      </c>
      <c r="P32" s="5">
        <f t="shared" si="5"/>
        <v>1.0892639575551999</v>
      </c>
      <c r="Q32" s="5">
        <f t="shared" si="6"/>
        <v>1.3101366977763553</v>
      </c>
    </row>
    <row r="33" spans="1:17">
      <c r="A33" s="5">
        <v>28</v>
      </c>
      <c r="B33" s="5">
        <v>4</v>
      </c>
      <c r="C33" s="5">
        <v>13</v>
      </c>
      <c r="E33" s="5">
        <v>56684058112</v>
      </c>
      <c r="F33" s="5">
        <v>36922772992</v>
      </c>
      <c r="G33" s="5">
        <v>38449971968</v>
      </c>
      <c r="H33" s="5">
        <v>0</v>
      </c>
      <c r="I33" s="5">
        <v>42543672064</v>
      </c>
      <c r="J33" s="5">
        <v>51113300992</v>
      </c>
      <c r="L33" s="5">
        <f t="shared" si="1"/>
        <v>1.4196207442716444</v>
      </c>
      <c r="M33" s="5">
        <f t="shared" si="2"/>
        <v>0.92471033693297788</v>
      </c>
      <c r="N33" s="5">
        <f t="shared" si="3"/>
        <v>0.96295818684302215</v>
      </c>
      <c r="O33" s="5">
        <f t="shared" si="4"/>
        <v>0</v>
      </c>
      <c r="P33" s="5">
        <f t="shared" si="5"/>
        <v>1.0654826314695112</v>
      </c>
      <c r="Q33" s="5">
        <f t="shared" si="6"/>
        <v>1.2801042270663112</v>
      </c>
    </row>
    <row r="34" spans="1:17">
      <c r="A34" s="5">
        <v>29</v>
      </c>
      <c r="B34" s="5">
        <v>4</v>
      </c>
      <c r="C34" s="5">
        <v>13</v>
      </c>
      <c r="E34" s="5">
        <v>57081364992</v>
      </c>
      <c r="F34" s="5">
        <v>34339057152</v>
      </c>
      <c r="G34" s="5">
        <v>37488828160</v>
      </c>
      <c r="H34" s="5">
        <v>48978470912</v>
      </c>
      <c r="I34" s="5">
        <v>0</v>
      </c>
      <c r="J34" s="5">
        <v>50032984064</v>
      </c>
      <c r="L34" s="5">
        <f t="shared" si="1"/>
        <v>1.4295710743551999</v>
      </c>
      <c r="M34" s="5">
        <f t="shared" si="2"/>
        <v>0.86000260911786663</v>
      </c>
      <c r="N34" s="5">
        <f t="shared" si="3"/>
        <v>0.93888687414044447</v>
      </c>
      <c r="O34" s="5">
        <f t="shared" si="4"/>
        <v>1.2266385937294222</v>
      </c>
      <c r="P34" s="5">
        <f t="shared" si="5"/>
        <v>0</v>
      </c>
      <c r="Q34" s="5">
        <f t="shared" si="6"/>
        <v>1.2530482897806223</v>
      </c>
    </row>
    <row r="35" spans="1:17">
      <c r="A35" s="5">
        <v>30</v>
      </c>
      <c r="B35" s="5">
        <v>4</v>
      </c>
      <c r="C35" s="5">
        <v>13</v>
      </c>
      <c r="E35" s="5">
        <v>57453714944</v>
      </c>
      <c r="F35" s="5">
        <v>35756090112</v>
      </c>
      <c r="G35" s="5">
        <v>37522552064</v>
      </c>
      <c r="H35" s="5">
        <v>48485773056</v>
      </c>
      <c r="I35" s="5">
        <v>50497165056</v>
      </c>
      <c r="J35" s="5">
        <v>0</v>
      </c>
      <c r="L35" s="5">
        <f t="shared" si="1"/>
        <v>1.4388963720419559</v>
      </c>
      <c r="M35" s="5">
        <f t="shared" si="2"/>
        <v>0.89549141236053342</v>
      </c>
      <c r="N35" s="5">
        <f t="shared" si="3"/>
        <v>0.93973147058062223</v>
      </c>
      <c r="O35" s="5">
        <f t="shared" si="4"/>
        <v>1.2142992496469336</v>
      </c>
      <c r="P35" s="5">
        <f t="shared" si="5"/>
        <v>1.2646734448469334</v>
      </c>
      <c r="Q35" s="5">
        <f t="shared" si="6"/>
        <v>0</v>
      </c>
    </row>
    <row r="36" spans="1:17">
      <c r="A36" s="5">
        <v>31</v>
      </c>
      <c r="B36" s="5">
        <v>4</v>
      </c>
      <c r="C36" s="5">
        <v>12</v>
      </c>
      <c r="E36" s="5">
        <v>58107469056</v>
      </c>
      <c r="F36" s="5">
        <v>0</v>
      </c>
      <c r="G36" s="5">
        <v>29047100928</v>
      </c>
      <c r="H36" s="5">
        <v>40663461120</v>
      </c>
      <c r="I36" s="5">
        <v>43747443968</v>
      </c>
      <c r="J36" s="5">
        <v>52649935872</v>
      </c>
      <c r="L36" s="5">
        <f t="shared" si="1"/>
        <v>1.4552692805802667</v>
      </c>
      <c r="M36" s="5">
        <f t="shared" si="2"/>
        <v>0</v>
      </c>
      <c r="N36" s="5">
        <f t="shared" si="3"/>
        <v>0.72746850546346675</v>
      </c>
      <c r="O36" s="5">
        <f t="shared" si="4"/>
        <v>1.0183937929386666</v>
      </c>
      <c r="P36" s="5">
        <f t="shared" si="5"/>
        <v>1.0956304300430224</v>
      </c>
      <c r="Q36" s="5">
        <f t="shared" si="6"/>
        <v>1.3185883939498666</v>
      </c>
    </row>
    <row r="37" spans="1:17">
      <c r="A37" s="5">
        <v>32</v>
      </c>
      <c r="B37" s="5">
        <v>4</v>
      </c>
      <c r="C37" s="5">
        <v>12</v>
      </c>
      <c r="E37" s="5">
        <v>58045682176</v>
      </c>
      <c r="F37" s="5">
        <v>35767717120</v>
      </c>
      <c r="G37" s="5">
        <v>0</v>
      </c>
      <c r="H37" s="5">
        <v>37953325056</v>
      </c>
      <c r="I37" s="5">
        <v>42101357056</v>
      </c>
      <c r="J37" s="5">
        <v>51104060160</v>
      </c>
      <c r="L37" s="5">
        <f t="shared" si="1"/>
        <v>1.4537218624967112</v>
      </c>
      <c r="M37" s="5">
        <f t="shared" si="2"/>
        <v>0.89578260431644441</v>
      </c>
      <c r="N37" s="5">
        <f t="shared" si="3"/>
        <v>0</v>
      </c>
      <c r="O37" s="5">
        <f t="shared" si="4"/>
        <v>0.95051994084693348</v>
      </c>
      <c r="P37" s="5">
        <f t="shared" si="5"/>
        <v>1.0544050978247113</v>
      </c>
      <c r="Q37" s="5">
        <f t="shared" si="6"/>
        <v>1.2798727955626665</v>
      </c>
    </row>
    <row r="38" spans="1:17">
      <c r="A38" s="5">
        <v>33</v>
      </c>
      <c r="B38" s="5">
        <v>4</v>
      </c>
      <c r="C38" s="5">
        <v>12</v>
      </c>
      <c r="E38" s="5">
        <v>56904676096</v>
      </c>
      <c r="F38" s="5">
        <v>37538113024</v>
      </c>
      <c r="G38" s="5">
        <v>38450329088</v>
      </c>
      <c r="H38" s="5">
        <v>0</v>
      </c>
      <c r="I38" s="5">
        <v>42701812992</v>
      </c>
      <c r="J38" s="5">
        <v>50833492992</v>
      </c>
      <c r="L38" s="5">
        <f t="shared" si="1"/>
        <v>1.4251459991153776</v>
      </c>
      <c r="M38" s="5">
        <f t="shared" si="2"/>
        <v>0.94012118617884455</v>
      </c>
      <c r="N38" s="5">
        <f t="shared" si="3"/>
        <v>0.96296713071502227</v>
      </c>
      <c r="O38" s="5">
        <f t="shared" si="4"/>
        <v>0</v>
      </c>
      <c r="P38" s="5">
        <f t="shared" si="5"/>
        <v>1.0694431831552</v>
      </c>
      <c r="Q38" s="5">
        <f t="shared" si="6"/>
        <v>1.2730965911552001</v>
      </c>
    </row>
    <row r="39" spans="1:17">
      <c r="A39" s="5">
        <v>34</v>
      </c>
      <c r="B39" s="5">
        <v>4</v>
      </c>
      <c r="C39" s="5">
        <v>12</v>
      </c>
      <c r="E39" s="5">
        <v>56430854912</v>
      </c>
      <c r="F39" s="5">
        <v>37531179008</v>
      </c>
      <c r="G39" s="5">
        <v>38881196032</v>
      </c>
      <c r="H39" s="5">
        <v>49906387968</v>
      </c>
      <c r="I39" s="5">
        <v>0</v>
      </c>
      <c r="J39" s="5">
        <v>44196430080</v>
      </c>
      <c r="L39" s="5">
        <f t="shared" si="1"/>
        <v>1.4132794107960889</v>
      </c>
      <c r="M39" s="5">
        <f t="shared" si="2"/>
        <v>0.93994752760035549</v>
      </c>
      <c r="N39" s="5">
        <f t="shared" si="3"/>
        <v>0.97375795395697795</v>
      </c>
      <c r="O39" s="5">
        <f t="shared" si="4"/>
        <v>1.2498777608874667</v>
      </c>
      <c r="P39" s="5">
        <f t="shared" si="5"/>
        <v>0</v>
      </c>
      <c r="Q39" s="5">
        <f t="shared" si="6"/>
        <v>1.1068750377813334</v>
      </c>
    </row>
    <row r="40" spans="1:17">
      <c r="A40" s="5">
        <v>35</v>
      </c>
      <c r="B40" s="5">
        <v>4</v>
      </c>
      <c r="C40" s="5">
        <v>12</v>
      </c>
      <c r="E40" s="5">
        <v>56650637824</v>
      </c>
      <c r="F40" s="5">
        <v>37296242944</v>
      </c>
      <c r="G40" s="5">
        <v>38440433920</v>
      </c>
      <c r="H40" s="5">
        <v>49671757824</v>
      </c>
      <c r="I40" s="5">
        <v>46167826944</v>
      </c>
      <c r="J40" s="5">
        <v>0</v>
      </c>
      <c r="L40" s="5">
        <f t="shared" si="1"/>
        <v>1.4187837517255111</v>
      </c>
      <c r="M40" s="5">
        <f t="shared" si="2"/>
        <v>0.93406368439751097</v>
      </c>
      <c r="N40" s="5">
        <f t="shared" si="3"/>
        <v>0.96271931172977776</v>
      </c>
      <c r="O40" s="5">
        <f t="shared" si="4"/>
        <v>1.2440015792810666</v>
      </c>
      <c r="P40" s="5">
        <f t="shared" si="5"/>
        <v>1.1562475770197334</v>
      </c>
      <c r="Q40" s="5">
        <f t="shared" si="6"/>
        <v>0</v>
      </c>
    </row>
    <row r="41" spans="1:17">
      <c r="A41" s="5">
        <v>36</v>
      </c>
      <c r="B41" s="5">
        <v>4</v>
      </c>
      <c r="C41" s="5">
        <v>11</v>
      </c>
      <c r="E41" s="5">
        <v>58061020928</v>
      </c>
      <c r="F41" s="5">
        <v>0</v>
      </c>
      <c r="G41" s="5">
        <v>28594565888</v>
      </c>
      <c r="H41" s="5">
        <v>41820113920</v>
      </c>
      <c r="I41" s="5">
        <v>42332483840</v>
      </c>
      <c r="J41" s="5">
        <v>53035188992</v>
      </c>
      <c r="L41" s="5">
        <f t="shared" si="1"/>
        <v>1.4541060130190224</v>
      </c>
      <c r="M41" s="5">
        <f t="shared" si="2"/>
        <v>0</v>
      </c>
      <c r="N41" s="5">
        <f t="shared" si="3"/>
        <v>0.71613501679502234</v>
      </c>
      <c r="O41" s="5">
        <f t="shared" si="4"/>
        <v>1.0473615197297779</v>
      </c>
      <c r="P41" s="5">
        <f t="shared" si="5"/>
        <v>1.0601935397262223</v>
      </c>
      <c r="Q41" s="5">
        <f t="shared" si="6"/>
        <v>1.3282368443107555</v>
      </c>
    </row>
    <row r="42" spans="1:17">
      <c r="A42" s="5">
        <v>37</v>
      </c>
      <c r="B42" s="5">
        <v>4</v>
      </c>
      <c r="C42" s="5">
        <v>11</v>
      </c>
      <c r="E42" s="5">
        <v>58628745984</v>
      </c>
      <c r="F42" s="5">
        <v>38367521024</v>
      </c>
      <c r="G42" s="5">
        <v>0</v>
      </c>
      <c r="H42" s="5">
        <v>37415399936</v>
      </c>
      <c r="I42" s="5">
        <v>41827544832</v>
      </c>
      <c r="J42" s="5">
        <v>52430059008</v>
      </c>
      <c r="L42" s="5">
        <f t="shared" si="1"/>
        <v>1.4683243716437333</v>
      </c>
      <c r="M42" s="5">
        <f t="shared" si="2"/>
        <v>0.9608932487566223</v>
      </c>
      <c r="N42" s="5">
        <f t="shared" si="3"/>
        <v>0</v>
      </c>
      <c r="O42" s="5">
        <f t="shared" si="4"/>
        <v>0.93704790506382218</v>
      </c>
      <c r="P42" s="5">
        <f t="shared" si="5"/>
        <v>1.0475476227925333</v>
      </c>
      <c r="Q42" s="5">
        <f t="shared" si="6"/>
        <v>1.3130817000447998</v>
      </c>
    </row>
    <row r="43" spans="1:17">
      <c r="A43" s="5">
        <v>38</v>
      </c>
      <c r="B43" s="5">
        <v>4</v>
      </c>
      <c r="C43" s="5">
        <v>11</v>
      </c>
      <c r="E43" s="5">
        <v>58135614208</v>
      </c>
      <c r="F43" s="5">
        <v>38081097216</v>
      </c>
      <c r="G43" s="5">
        <v>39699512064</v>
      </c>
      <c r="H43" s="5">
        <v>0</v>
      </c>
      <c r="I43" s="5">
        <v>41519420160</v>
      </c>
      <c r="J43" s="5">
        <v>51556439040</v>
      </c>
      <c r="L43" s="5">
        <f t="shared" si="1"/>
        <v>1.4559741602759113</v>
      </c>
      <c r="M43" s="5">
        <f t="shared" si="2"/>
        <v>0.95371992360960012</v>
      </c>
      <c r="N43" s="5">
        <f t="shared" si="3"/>
        <v>0.99425222435839999</v>
      </c>
      <c r="O43" s="5">
        <f t="shared" si="4"/>
        <v>0</v>
      </c>
      <c r="P43" s="5">
        <f t="shared" si="5"/>
        <v>1.0398308115626667</v>
      </c>
      <c r="Q43" s="5">
        <f t="shared" si="6"/>
        <v>1.2912023732906666</v>
      </c>
    </row>
    <row r="44" spans="1:17">
      <c r="A44" s="5">
        <v>39</v>
      </c>
      <c r="B44" s="5">
        <v>4</v>
      </c>
      <c r="C44" s="5">
        <v>11</v>
      </c>
      <c r="E44" s="5">
        <v>57788440064</v>
      </c>
      <c r="F44" s="5">
        <v>33348770048</v>
      </c>
      <c r="G44" s="5">
        <v>37656816128</v>
      </c>
      <c r="H44" s="5">
        <v>50926939136</v>
      </c>
      <c r="I44" s="5">
        <v>0</v>
      </c>
      <c r="J44" s="5">
        <v>50292261120</v>
      </c>
      <c r="L44" s="5">
        <f t="shared" si="1"/>
        <v>1.4472793767139556</v>
      </c>
      <c r="M44" s="5">
        <f t="shared" si="2"/>
        <v>0.83520141875768883</v>
      </c>
      <c r="N44" s="5">
        <f t="shared" si="3"/>
        <v>0.94309403947235559</v>
      </c>
      <c r="O44" s="5">
        <f t="shared" si="4"/>
        <v>1.2754368979171555</v>
      </c>
      <c r="P44" s="5">
        <f t="shared" si="5"/>
        <v>0</v>
      </c>
      <c r="Q44" s="5">
        <f t="shared" si="6"/>
        <v>1.2595417396053334</v>
      </c>
    </row>
    <row r="45" spans="1:17">
      <c r="A45" s="5">
        <v>40</v>
      </c>
      <c r="B45" s="5">
        <v>4</v>
      </c>
      <c r="C45" s="5">
        <v>11</v>
      </c>
      <c r="E45" s="5">
        <v>57121226752</v>
      </c>
      <c r="F45" s="5">
        <v>33555300864</v>
      </c>
      <c r="G45" s="5">
        <v>38555737856</v>
      </c>
      <c r="H45" s="5">
        <v>50463182848</v>
      </c>
      <c r="I45" s="5">
        <v>49715237888</v>
      </c>
      <c r="J45" s="5">
        <v>0</v>
      </c>
      <c r="L45" s="5">
        <f t="shared" si="1"/>
        <v>1.4305693899889778</v>
      </c>
      <c r="M45" s="5">
        <f t="shared" si="2"/>
        <v>0.84037386830506677</v>
      </c>
      <c r="N45" s="5">
        <f t="shared" si="3"/>
        <v>0.96560703474915555</v>
      </c>
      <c r="O45" s="5">
        <f t="shared" si="4"/>
        <v>1.2638223793265777</v>
      </c>
      <c r="P45" s="5">
        <f t="shared" si="5"/>
        <v>1.2450905133283556</v>
      </c>
      <c r="Q45" s="5">
        <f t="shared" si="6"/>
        <v>0</v>
      </c>
    </row>
    <row r="46" spans="1:17">
      <c r="A46" s="5">
        <v>41</v>
      </c>
      <c r="B46" s="5">
        <v>4</v>
      </c>
      <c r="C46" s="5">
        <v>10</v>
      </c>
      <c r="E46" s="5">
        <v>60409564928</v>
      </c>
      <c r="F46" s="5">
        <v>0</v>
      </c>
      <c r="G46" s="5">
        <v>28694509056</v>
      </c>
      <c r="H46" s="5">
        <v>41048280832</v>
      </c>
      <c r="I46" s="5">
        <v>43679207936</v>
      </c>
      <c r="J46" s="5">
        <v>54474777856</v>
      </c>
      <c r="L46" s="5">
        <f t="shared" si="1"/>
        <v>1.5129239927523557</v>
      </c>
      <c r="M46" s="5">
        <f t="shared" si="2"/>
        <v>0</v>
      </c>
      <c r="N46" s="5">
        <f t="shared" si="3"/>
        <v>0.71863803791360004</v>
      </c>
      <c r="O46" s="5">
        <f t="shared" si="4"/>
        <v>1.0280313888369779</v>
      </c>
      <c r="P46" s="5">
        <f t="shared" si="5"/>
        <v>1.0939214965304889</v>
      </c>
      <c r="Q46" s="5">
        <f t="shared" si="6"/>
        <v>1.3642905476380445</v>
      </c>
    </row>
    <row r="47" spans="1:17">
      <c r="A47" s="5">
        <v>42</v>
      </c>
      <c r="B47" s="5">
        <v>4</v>
      </c>
      <c r="C47" s="5">
        <v>10</v>
      </c>
      <c r="E47" s="5">
        <v>59660366080</v>
      </c>
      <c r="F47" s="5">
        <v>43518519040</v>
      </c>
      <c r="G47" s="5">
        <v>0</v>
      </c>
      <c r="H47" s="5">
        <v>41941038080</v>
      </c>
      <c r="I47" s="5">
        <v>41941432064</v>
      </c>
      <c r="J47" s="5">
        <v>53628539136</v>
      </c>
      <c r="L47" s="5">
        <f t="shared" si="1"/>
        <v>1.4941607238257777</v>
      </c>
      <c r="M47" s="5">
        <f t="shared" si="2"/>
        <v>1.0898971324017777</v>
      </c>
      <c r="N47" s="5">
        <f t="shared" si="3"/>
        <v>0</v>
      </c>
      <c r="O47" s="5">
        <f t="shared" si="4"/>
        <v>1.0503899981368889</v>
      </c>
      <c r="P47" s="5">
        <f t="shared" si="5"/>
        <v>1.050399865247289</v>
      </c>
      <c r="Q47" s="5">
        <f t="shared" si="6"/>
        <v>1.3430969690282668</v>
      </c>
    </row>
    <row r="48" spans="1:17">
      <c r="A48" s="5">
        <v>43</v>
      </c>
      <c r="B48" s="5">
        <v>4</v>
      </c>
      <c r="C48" s="5">
        <v>10</v>
      </c>
      <c r="E48" s="5">
        <v>60062772992</v>
      </c>
      <c r="F48" s="5">
        <v>36568495104</v>
      </c>
      <c r="G48" s="5">
        <v>41521726208</v>
      </c>
      <c r="H48" s="5">
        <v>0</v>
      </c>
      <c r="I48" s="5">
        <v>43101584128</v>
      </c>
      <c r="J48" s="5">
        <v>53823785984</v>
      </c>
      <c r="L48" s="5">
        <f t="shared" si="1"/>
        <v>1.5042387813774223</v>
      </c>
      <c r="M48" s="5">
        <f t="shared" si="2"/>
        <v>0.91583764404906665</v>
      </c>
      <c r="N48" s="5">
        <f t="shared" si="3"/>
        <v>1.0398885652536889</v>
      </c>
      <c r="O48" s="5">
        <f t="shared" si="4"/>
        <v>0</v>
      </c>
      <c r="P48" s="5">
        <f t="shared" si="5"/>
        <v>1.0794552291612445</v>
      </c>
      <c r="Q48" s="5">
        <f t="shared" si="6"/>
        <v>1.3479868178659555</v>
      </c>
    </row>
    <row r="49" spans="1:17">
      <c r="A49" s="5">
        <v>44</v>
      </c>
      <c r="B49" s="5">
        <v>4</v>
      </c>
      <c r="C49" s="5">
        <v>10</v>
      </c>
      <c r="E49" s="5">
        <v>59489716992</v>
      </c>
      <c r="F49" s="5">
        <v>36373186048</v>
      </c>
      <c r="G49" s="5">
        <v>39812635136</v>
      </c>
      <c r="H49" s="5">
        <v>52891848960</v>
      </c>
      <c r="I49" s="5">
        <v>0</v>
      </c>
      <c r="J49" s="5">
        <v>49159055104</v>
      </c>
      <c r="L49" s="5">
        <f t="shared" si="1"/>
        <v>1.4898869122218668</v>
      </c>
      <c r="M49" s="5">
        <f t="shared" si="2"/>
        <v>0.91094623724657775</v>
      </c>
      <c r="N49" s="5">
        <f t="shared" si="3"/>
        <v>0.99708532885048895</v>
      </c>
      <c r="O49" s="5">
        <f t="shared" si="4"/>
        <v>1.3246469728426669</v>
      </c>
      <c r="P49" s="5">
        <f t="shared" si="5"/>
        <v>0</v>
      </c>
      <c r="Q49" s="5">
        <f t="shared" si="6"/>
        <v>1.2311612244935113</v>
      </c>
    </row>
    <row r="50" spans="1:17">
      <c r="A50" s="5">
        <v>45</v>
      </c>
      <c r="B50" s="5">
        <v>4</v>
      </c>
      <c r="C50" s="5">
        <v>10</v>
      </c>
      <c r="E50" s="5">
        <v>59663170816</v>
      </c>
      <c r="F50" s="5">
        <v>33380557056</v>
      </c>
      <c r="G50" s="5">
        <v>36187933952</v>
      </c>
      <c r="H50" s="5">
        <v>48464630016</v>
      </c>
      <c r="I50" s="5">
        <v>53262572032</v>
      </c>
      <c r="J50" s="5">
        <v>0</v>
      </c>
      <c r="L50" s="5">
        <f t="shared" si="1"/>
        <v>1.494230966880711</v>
      </c>
      <c r="M50" s="5">
        <f t="shared" si="2"/>
        <v>0.83599750671359996</v>
      </c>
      <c r="N50" s="5">
        <f t="shared" si="3"/>
        <v>0.90630670142008896</v>
      </c>
      <c r="O50" s="5">
        <f t="shared" si="4"/>
        <v>1.2137697339562667</v>
      </c>
      <c r="P50" s="5">
        <f t="shared" si="5"/>
        <v>1.3339315262236444</v>
      </c>
      <c r="Q50" s="5">
        <f t="shared" si="6"/>
        <v>0</v>
      </c>
    </row>
    <row r="51" spans="1:17">
      <c r="A51" s="5">
        <v>46</v>
      </c>
      <c r="B51" s="5">
        <v>4</v>
      </c>
      <c r="C51" s="5">
        <v>9</v>
      </c>
      <c r="E51" s="5">
        <v>63947225856</v>
      </c>
      <c r="F51" s="5">
        <v>0</v>
      </c>
      <c r="G51" s="5">
        <v>31537245952</v>
      </c>
      <c r="H51" s="5">
        <v>47692649984</v>
      </c>
      <c r="I51" s="5">
        <v>40402906880</v>
      </c>
      <c r="J51" s="5">
        <v>57507164928</v>
      </c>
      <c r="L51" s="5">
        <f t="shared" si="1"/>
        <v>1.6015227453269334</v>
      </c>
      <c r="M51" s="5">
        <f t="shared" si="2"/>
        <v>0</v>
      </c>
      <c r="N51" s="5">
        <f t="shared" si="3"/>
        <v>0.7898328041756445</v>
      </c>
      <c r="O51" s="5">
        <f t="shared" si="4"/>
        <v>1.1944359229326222</v>
      </c>
      <c r="P51" s="5">
        <f t="shared" si="5"/>
        <v>1.0118683567502222</v>
      </c>
      <c r="Q51" s="5">
        <f t="shared" si="6"/>
        <v>1.4402349971968</v>
      </c>
    </row>
    <row r="52" spans="1:17">
      <c r="A52" s="5">
        <v>47</v>
      </c>
      <c r="B52" s="5">
        <v>4</v>
      </c>
      <c r="C52" s="5">
        <v>9</v>
      </c>
      <c r="E52" s="5">
        <v>63177831936</v>
      </c>
      <c r="F52" s="5">
        <v>46948409088</v>
      </c>
      <c r="G52" s="5">
        <v>0</v>
      </c>
      <c r="H52" s="5">
        <v>35947972096</v>
      </c>
      <c r="I52" s="5">
        <v>41808830976</v>
      </c>
      <c r="J52" s="5">
        <v>56808433920</v>
      </c>
      <c r="L52" s="5">
        <f t="shared" si="1"/>
        <v>1.5822537020415999</v>
      </c>
      <c r="M52" s="5">
        <f t="shared" si="2"/>
        <v>1.1757968231594669</v>
      </c>
      <c r="N52" s="5">
        <f t="shared" si="3"/>
        <v>0</v>
      </c>
      <c r="O52" s="5">
        <f t="shared" si="4"/>
        <v>0.90029699004871111</v>
      </c>
      <c r="P52" s="5">
        <f t="shared" si="5"/>
        <v>1.0470789446656001</v>
      </c>
      <c r="Q52" s="5">
        <f t="shared" si="6"/>
        <v>1.4227356672853335</v>
      </c>
    </row>
    <row r="53" spans="1:17">
      <c r="A53" s="5">
        <v>48</v>
      </c>
      <c r="B53" s="5">
        <v>4</v>
      </c>
      <c r="C53" s="5">
        <v>9</v>
      </c>
      <c r="E53" s="5">
        <v>60455259904</v>
      </c>
      <c r="F53" s="5">
        <v>44070397952</v>
      </c>
      <c r="G53" s="5">
        <v>38574050048</v>
      </c>
      <c r="H53" s="5">
        <v>0</v>
      </c>
      <c r="I53" s="5">
        <v>42653956864</v>
      </c>
      <c r="J53" s="5">
        <v>54193588992</v>
      </c>
      <c r="L53" s="5">
        <f t="shared" si="1"/>
        <v>1.5140683980401779</v>
      </c>
      <c r="M53" s="5">
        <f t="shared" si="2"/>
        <v>1.1037186331534221</v>
      </c>
      <c r="N53" s="5">
        <f t="shared" si="3"/>
        <v>0.96606565342435569</v>
      </c>
      <c r="O53" s="5">
        <f t="shared" si="4"/>
        <v>0</v>
      </c>
      <c r="P53" s="5">
        <f t="shared" si="5"/>
        <v>1.0682446530161778</v>
      </c>
      <c r="Q53" s="5">
        <f t="shared" si="6"/>
        <v>1.3572483287552</v>
      </c>
    </row>
    <row r="54" spans="1:17">
      <c r="A54" s="5">
        <v>49</v>
      </c>
      <c r="B54" s="5">
        <v>4</v>
      </c>
      <c r="C54" s="5">
        <v>9</v>
      </c>
      <c r="E54" s="5">
        <v>61554697984</v>
      </c>
      <c r="F54" s="5">
        <v>36730434816</v>
      </c>
      <c r="G54" s="5">
        <v>39888817920</v>
      </c>
      <c r="H54" s="5">
        <v>54944558848</v>
      </c>
      <c r="I54" s="5">
        <v>0</v>
      </c>
      <c r="J54" s="5">
        <v>56595161856</v>
      </c>
      <c r="L54" s="5">
        <f t="shared" si="1"/>
        <v>1.5416032139548443</v>
      </c>
      <c r="M54" s="5">
        <f t="shared" si="2"/>
        <v>0.91989333416959995</v>
      </c>
      <c r="N54" s="5">
        <f t="shared" si="3"/>
        <v>0.99899328435200008</v>
      </c>
      <c r="O54" s="5">
        <f t="shared" si="4"/>
        <v>1.3760559515932447</v>
      </c>
      <c r="P54" s="5">
        <f t="shared" si="5"/>
        <v>0</v>
      </c>
      <c r="Q54" s="5">
        <f t="shared" si="6"/>
        <v>1.4173943869269334</v>
      </c>
    </row>
    <row r="55" spans="1:17">
      <c r="A55" s="5">
        <v>50</v>
      </c>
      <c r="B55" s="5">
        <v>4</v>
      </c>
      <c r="C55" s="5">
        <v>9</v>
      </c>
      <c r="E55" s="5">
        <v>60976257024</v>
      </c>
      <c r="F55" s="5">
        <v>33713875968</v>
      </c>
      <c r="G55" s="5">
        <v>40011273984</v>
      </c>
      <c r="H55" s="5">
        <v>55181110016</v>
      </c>
      <c r="I55" s="5">
        <v>55181612032</v>
      </c>
      <c r="J55" s="5">
        <v>0</v>
      </c>
      <c r="L55" s="5">
        <f t="shared" si="1"/>
        <v>1.5271164814677334</v>
      </c>
      <c r="M55" s="5">
        <f t="shared" si="2"/>
        <v>0.84434529368746669</v>
      </c>
      <c r="N55" s="5">
        <f t="shared" si="3"/>
        <v>1.0020601284437334</v>
      </c>
      <c r="O55" s="5">
        <f t="shared" si="4"/>
        <v>1.381980244178489</v>
      </c>
      <c r="P55" s="5">
        <f t="shared" si="5"/>
        <v>1.3819928168903113</v>
      </c>
      <c r="Q55" s="5">
        <f t="shared" si="6"/>
        <v>0</v>
      </c>
    </row>
    <row r="56" spans="1:17">
      <c r="A56" s="5">
        <v>51</v>
      </c>
      <c r="B56" s="5">
        <v>4</v>
      </c>
      <c r="C56" s="5">
        <v>8</v>
      </c>
      <c r="E56" s="5">
        <v>68008194048</v>
      </c>
      <c r="F56" s="5">
        <v>0</v>
      </c>
      <c r="G56" s="5">
        <v>33217017088</v>
      </c>
      <c r="H56" s="5">
        <v>48802996992</v>
      </c>
      <c r="I56" s="5">
        <v>49316418048</v>
      </c>
      <c r="J56" s="5">
        <v>61834424064</v>
      </c>
      <c r="L56" s="5">
        <f t="shared" si="1"/>
        <v>1.7032274376021335</v>
      </c>
      <c r="M56" s="5">
        <f t="shared" si="2"/>
        <v>0</v>
      </c>
      <c r="N56" s="5">
        <f t="shared" si="3"/>
        <v>0.83190173907057774</v>
      </c>
      <c r="O56" s="5">
        <f t="shared" si="4"/>
        <v>1.2222439468885333</v>
      </c>
      <c r="P56" s="5">
        <f t="shared" si="5"/>
        <v>1.2351022920021335</v>
      </c>
      <c r="Q56" s="5">
        <f t="shared" si="6"/>
        <v>1.5486087982250667</v>
      </c>
    </row>
    <row r="57" spans="1:17">
      <c r="A57" s="5">
        <v>52</v>
      </c>
      <c r="B57" s="5">
        <v>4</v>
      </c>
      <c r="C57" s="5">
        <v>8</v>
      </c>
      <c r="E57" s="5">
        <v>65161299968</v>
      </c>
      <c r="F57" s="5">
        <v>50100044032</v>
      </c>
      <c r="G57" s="5">
        <v>0</v>
      </c>
      <c r="H57" s="5">
        <v>40705593856</v>
      </c>
      <c r="I57" s="5">
        <v>42106249984</v>
      </c>
      <c r="J57" s="5">
        <v>58774054912</v>
      </c>
      <c r="L57" s="5">
        <f t="shared" si="1"/>
        <v>1.6319285569763557</v>
      </c>
      <c r="M57" s="5">
        <f t="shared" si="2"/>
        <v>1.2547277694236447</v>
      </c>
      <c r="N57" s="5">
        <f t="shared" si="3"/>
        <v>0</v>
      </c>
      <c r="O57" s="5">
        <f t="shared" si="4"/>
        <v>1.0194489839047109</v>
      </c>
      <c r="P57" s="5">
        <f t="shared" si="5"/>
        <v>1.0545276384881779</v>
      </c>
      <c r="Q57" s="5">
        <f t="shared" si="6"/>
        <v>1.4719635530183111</v>
      </c>
    </row>
    <row r="58" spans="1:17">
      <c r="A58" s="5">
        <v>53</v>
      </c>
      <c r="B58" s="5">
        <v>4</v>
      </c>
      <c r="C58" s="5">
        <v>8</v>
      </c>
      <c r="E58" s="5">
        <v>64773305856</v>
      </c>
      <c r="F58" s="5">
        <v>48492552960</v>
      </c>
      <c r="G58" s="5">
        <v>39033472768</v>
      </c>
      <c r="H58" s="5">
        <v>0</v>
      </c>
      <c r="I58" s="5">
        <v>42536667904</v>
      </c>
      <c r="J58" s="5">
        <v>59698585856</v>
      </c>
      <c r="L58" s="5">
        <f t="shared" si="1"/>
        <v>1.6222114599936002</v>
      </c>
      <c r="M58" s="5">
        <f t="shared" si="2"/>
        <v>1.2144690485759999</v>
      </c>
      <c r="N58" s="5">
        <f t="shared" si="3"/>
        <v>0.97757164021191112</v>
      </c>
      <c r="O58" s="5">
        <f t="shared" si="4"/>
        <v>0</v>
      </c>
      <c r="P58" s="5">
        <f t="shared" si="5"/>
        <v>1.0653072161735111</v>
      </c>
      <c r="Q58" s="5">
        <f t="shared" si="6"/>
        <v>1.4951179168824889</v>
      </c>
    </row>
    <row r="59" spans="1:17">
      <c r="A59" s="5">
        <v>54</v>
      </c>
      <c r="B59" s="5">
        <v>4</v>
      </c>
      <c r="C59" s="5">
        <v>8</v>
      </c>
      <c r="E59" s="5">
        <v>64760585984</v>
      </c>
      <c r="F59" s="5">
        <v>43256115968</v>
      </c>
      <c r="G59" s="5">
        <v>40284086016</v>
      </c>
      <c r="H59" s="5">
        <v>57855194880</v>
      </c>
      <c r="I59" s="5">
        <v>0</v>
      </c>
      <c r="J59" s="5">
        <v>57186625024</v>
      </c>
      <c r="L59" s="5">
        <f t="shared" si="1"/>
        <v>1.6218928978659557</v>
      </c>
      <c r="M59" s="5">
        <f t="shared" si="2"/>
        <v>1.0833253932430222</v>
      </c>
      <c r="N59" s="5">
        <f t="shared" si="3"/>
        <v>1.0088925542229334</v>
      </c>
      <c r="O59" s="5">
        <f t="shared" si="4"/>
        <v>1.448951213994667</v>
      </c>
      <c r="P59" s="5">
        <f t="shared" si="5"/>
        <v>0</v>
      </c>
      <c r="Q59" s="5">
        <f t="shared" si="6"/>
        <v>1.4322072533788444</v>
      </c>
    </row>
    <row r="60" spans="1:17">
      <c r="A60" s="5">
        <v>55</v>
      </c>
      <c r="B60" s="5">
        <v>4</v>
      </c>
      <c r="C60" s="5">
        <v>8</v>
      </c>
      <c r="E60" s="5">
        <v>64379814912</v>
      </c>
      <c r="F60" s="5">
        <v>50317972992</v>
      </c>
      <c r="G60" s="5">
        <v>41495589888</v>
      </c>
      <c r="H60" s="5">
        <v>58671682048</v>
      </c>
      <c r="I60" s="5">
        <v>49817426944</v>
      </c>
      <c r="J60" s="5">
        <v>0</v>
      </c>
      <c r="L60" s="5">
        <f t="shared" si="1"/>
        <v>1.6123566979071999</v>
      </c>
      <c r="M60" s="5">
        <f t="shared" si="2"/>
        <v>1.2601856791552</v>
      </c>
      <c r="N60" s="5">
        <f t="shared" si="3"/>
        <v>1.0392339956394667</v>
      </c>
      <c r="O60" s="5">
        <f t="shared" si="4"/>
        <v>1.4693996815132444</v>
      </c>
      <c r="P60" s="5">
        <f t="shared" si="5"/>
        <v>1.2476497814641778</v>
      </c>
      <c r="Q60" s="5">
        <f t="shared" si="6"/>
        <v>0</v>
      </c>
    </row>
    <row r="61" spans="1:17">
      <c r="A61" s="5">
        <v>56</v>
      </c>
      <c r="B61" s="5">
        <v>4</v>
      </c>
      <c r="C61" s="5">
        <v>7</v>
      </c>
      <c r="E61" s="5">
        <v>72064846848</v>
      </c>
      <c r="F61" s="5">
        <v>0</v>
      </c>
      <c r="G61" s="5">
        <v>32515110912</v>
      </c>
      <c r="H61" s="5">
        <v>50709337088</v>
      </c>
      <c r="I61" s="5">
        <v>52038415872</v>
      </c>
      <c r="J61" s="5">
        <v>66910791936</v>
      </c>
      <c r="L61" s="5">
        <f t="shared" si="1"/>
        <v>1.8048240532821334</v>
      </c>
      <c r="M61" s="5">
        <f t="shared" si="2"/>
        <v>0</v>
      </c>
      <c r="N61" s="5">
        <f t="shared" si="3"/>
        <v>0.81432288884053339</v>
      </c>
      <c r="O61" s="5">
        <f t="shared" si="4"/>
        <v>1.2699871755150223</v>
      </c>
      <c r="P61" s="5">
        <f t="shared" si="5"/>
        <v>1.3032732152832001</v>
      </c>
      <c r="Q61" s="5">
        <f t="shared" si="6"/>
        <v>1.6757436113749336</v>
      </c>
    </row>
    <row r="62" spans="1:17">
      <c r="A62" s="5">
        <v>57</v>
      </c>
      <c r="B62" s="5">
        <v>4</v>
      </c>
      <c r="C62" s="5">
        <v>7</v>
      </c>
      <c r="E62" s="5">
        <v>69970251008</v>
      </c>
      <c r="F62" s="5">
        <v>51064684800</v>
      </c>
      <c r="G62" s="5">
        <v>0</v>
      </c>
      <c r="H62" s="5">
        <v>41837742848</v>
      </c>
      <c r="I62" s="5">
        <v>48699320832</v>
      </c>
      <c r="J62" s="5">
        <v>64913188864</v>
      </c>
      <c r="L62" s="5">
        <f t="shared" si="1"/>
        <v>1.7523660641336889</v>
      </c>
      <c r="M62" s="5">
        <f t="shared" si="2"/>
        <v>1.2788866615466665</v>
      </c>
      <c r="N62" s="5">
        <f t="shared" si="3"/>
        <v>0</v>
      </c>
      <c r="O62" s="5">
        <f t="shared" si="4"/>
        <v>1.047803026437689</v>
      </c>
      <c r="P62" s="5">
        <f t="shared" si="5"/>
        <v>1.2196474350592001</v>
      </c>
      <c r="Q62" s="5">
        <f t="shared" si="6"/>
        <v>1.6257147522161777</v>
      </c>
    </row>
    <row r="63" spans="1:17">
      <c r="A63" s="5">
        <v>58</v>
      </c>
      <c r="B63" s="5">
        <v>4</v>
      </c>
      <c r="C63" s="5">
        <v>7</v>
      </c>
      <c r="E63" s="5">
        <v>70124417024</v>
      </c>
      <c r="F63" s="5">
        <v>53052409088</v>
      </c>
      <c r="G63" s="5">
        <v>41619955200</v>
      </c>
      <c r="H63" s="5">
        <v>0</v>
      </c>
      <c r="I63" s="5">
        <v>48566866176</v>
      </c>
      <c r="J63" s="5">
        <v>64824774144</v>
      </c>
      <c r="L63" s="5">
        <f t="shared" si="1"/>
        <v>1.7562270663566224</v>
      </c>
      <c r="M63" s="5">
        <f t="shared" si="2"/>
        <v>1.3286681120483557</v>
      </c>
      <c r="N63" s="5">
        <f t="shared" si="3"/>
        <v>1.0423486557866666</v>
      </c>
      <c r="O63" s="5">
        <f t="shared" si="4"/>
        <v>0</v>
      </c>
      <c r="P63" s="5">
        <f t="shared" si="5"/>
        <v>1.2163301817856</v>
      </c>
      <c r="Q63" s="5">
        <f t="shared" si="6"/>
        <v>1.6235004546730667</v>
      </c>
    </row>
    <row r="64" spans="1:17">
      <c r="A64" s="5">
        <v>59</v>
      </c>
      <c r="B64" s="5">
        <v>4</v>
      </c>
      <c r="C64" s="5">
        <v>7</v>
      </c>
      <c r="E64" s="5">
        <v>70356617216</v>
      </c>
      <c r="F64" s="5">
        <v>40268180992</v>
      </c>
      <c r="G64" s="5">
        <v>41268686080</v>
      </c>
      <c r="H64" s="5">
        <v>57440926208</v>
      </c>
      <c r="I64" s="5">
        <v>0</v>
      </c>
      <c r="J64" s="5">
        <v>65204671232</v>
      </c>
      <c r="L64" s="5">
        <f t="shared" si="1"/>
        <v>1.7620423911651557</v>
      </c>
      <c r="M64" s="5">
        <f t="shared" si="2"/>
        <v>1.008494221732978</v>
      </c>
      <c r="N64" s="5">
        <f t="shared" si="3"/>
        <v>1.0335513158257779</v>
      </c>
      <c r="O64" s="5">
        <f t="shared" si="4"/>
        <v>1.4385760852536889</v>
      </c>
      <c r="P64" s="5">
        <f t="shared" si="5"/>
        <v>0</v>
      </c>
      <c r="Q64" s="5">
        <f t="shared" si="6"/>
        <v>1.6330147661880889</v>
      </c>
    </row>
    <row r="65" spans="1:17">
      <c r="A65" s="5">
        <v>60</v>
      </c>
      <c r="B65" s="5">
        <v>4</v>
      </c>
      <c r="C65" s="5">
        <v>7</v>
      </c>
      <c r="E65" s="5">
        <v>70911204096</v>
      </c>
      <c r="F65" s="5">
        <v>41728465152</v>
      </c>
      <c r="G65" s="5">
        <v>41729078016</v>
      </c>
      <c r="H65" s="5">
        <v>58087534080</v>
      </c>
      <c r="I65" s="5">
        <v>65721630208</v>
      </c>
      <c r="J65" s="5">
        <v>0</v>
      </c>
      <c r="L65" s="5">
        <f t="shared" ref="L65:L127" si="7">((E65*10^-9)*90.16)/3600</f>
        <v>1.7759317114709334</v>
      </c>
      <c r="M65" s="5">
        <f t="shared" ref="M65:M127" si="8">((F65*10^-9)*90.16)/3600</f>
        <v>1.0450662272512001</v>
      </c>
      <c r="N65" s="5">
        <f t="shared" ref="N65:N127" si="9">((G65*10^-9)*90.16)/3600</f>
        <v>1.0450815760896</v>
      </c>
      <c r="O65" s="5">
        <f t="shared" ref="O65:O127" si="10">((H65*10^-9)*90.16)/3600</f>
        <v>1.4547700201813334</v>
      </c>
      <c r="P65" s="5">
        <f t="shared" ref="P65:P127" si="11">((I65*10^-9)*90.16)/3600</f>
        <v>1.6459617165425779</v>
      </c>
      <c r="Q65" s="5">
        <f t="shared" ref="Q65:Q127" si="12">((J65*10^-9)*90.16)/3600</f>
        <v>0</v>
      </c>
    </row>
    <row r="66" spans="1:17">
      <c r="A66" s="5">
        <v>61</v>
      </c>
      <c r="B66" s="5">
        <v>4</v>
      </c>
      <c r="C66" s="5">
        <v>6</v>
      </c>
      <c r="E66" s="5">
        <v>80669006080</v>
      </c>
      <c r="F66" s="5">
        <v>0</v>
      </c>
      <c r="G66" s="5">
        <v>35918513920</v>
      </c>
      <c r="H66" s="5">
        <v>58096663040</v>
      </c>
      <c r="I66" s="5">
        <v>57826344960</v>
      </c>
      <c r="J66" s="5">
        <v>75675137024</v>
      </c>
      <c r="L66" s="5">
        <f t="shared" si="7"/>
        <v>2.0203104411591108</v>
      </c>
      <c r="M66" s="5">
        <f t="shared" si="8"/>
        <v>0</v>
      </c>
      <c r="N66" s="5">
        <f t="shared" si="9"/>
        <v>0.89955922639644448</v>
      </c>
      <c r="O66" s="5">
        <f t="shared" si="10"/>
        <v>1.4549986499128889</v>
      </c>
      <c r="P66" s="5">
        <f t="shared" si="11"/>
        <v>1.4482286837759999</v>
      </c>
      <c r="Q66" s="5">
        <f t="shared" si="12"/>
        <v>1.8952417650232891</v>
      </c>
    </row>
    <row r="67" spans="1:17">
      <c r="A67" s="5">
        <v>62</v>
      </c>
      <c r="B67" s="5">
        <v>4</v>
      </c>
      <c r="C67" s="5">
        <v>6</v>
      </c>
      <c r="E67" s="5">
        <v>79207158016</v>
      </c>
      <c r="F67" s="5">
        <v>52977399040</v>
      </c>
      <c r="G67" s="5">
        <v>0</v>
      </c>
      <c r="H67" s="5">
        <v>55256664064</v>
      </c>
      <c r="I67" s="5">
        <v>56202004992</v>
      </c>
      <c r="J67" s="5">
        <v>72628574976</v>
      </c>
      <c r="L67" s="5">
        <f t="shared" si="7"/>
        <v>1.9836992685340444</v>
      </c>
      <c r="M67" s="5">
        <f t="shared" si="8"/>
        <v>1.3267895270684444</v>
      </c>
      <c r="N67" s="5">
        <f t="shared" si="9"/>
        <v>0</v>
      </c>
      <c r="O67" s="5">
        <f t="shared" si="10"/>
        <v>1.3838724533361779</v>
      </c>
      <c r="P67" s="5">
        <f t="shared" si="11"/>
        <v>1.4075479916885334</v>
      </c>
      <c r="Q67" s="5">
        <f t="shared" si="12"/>
        <v>1.8189423110656002</v>
      </c>
    </row>
    <row r="68" spans="1:17">
      <c r="A68" s="5">
        <v>63</v>
      </c>
      <c r="B68" s="5">
        <v>4</v>
      </c>
      <c r="C68" s="5">
        <v>6</v>
      </c>
      <c r="E68" s="5">
        <v>78522684928</v>
      </c>
      <c r="F68" s="5">
        <v>52485297920</v>
      </c>
      <c r="G68" s="5">
        <v>54742119936</v>
      </c>
      <c r="H68" s="5">
        <v>0</v>
      </c>
      <c r="I68" s="5">
        <v>56618659072</v>
      </c>
      <c r="J68" s="5">
        <v>72109544960</v>
      </c>
      <c r="L68" s="5">
        <f t="shared" si="7"/>
        <v>1.9665570203079112</v>
      </c>
      <c r="M68" s="5">
        <f t="shared" si="8"/>
        <v>1.3144651279075557</v>
      </c>
      <c r="N68" s="5">
        <f t="shared" si="9"/>
        <v>1.3709859815082668</v>
      </c>
      <c r="O68" s="5">
        <f t="shared" si="10"/>
        <v>0</v>
      </c>
      <c r="P68" s="5">
        <f t="shared" si="11"/>
        <v>1.4179828616476444</v>
      </c>
      <c r="Q68" s="5">
        <f t="shared" si="12"/>
        <v>1.8059434926648892</v>
      </c>
    </row>
    <row r="69" spans="1:17">
      <c r="A69" s="5">
        <v>64</v>
      </c>
      <c r="B69" s="5">
        <v>4</v>
      </c>
      <c r="C69" s="5">
        <v>6</v>
      </c>
      <c r="E69" s="5">
        <v>80091162112</v>
      </c>
      <c r="F69" s="5">
        <v>41086984960</v>
      </c>
      <c r="G69" s="5">
        <v>47567032064</v>
      </c>
      <c r="H69" s="5">
        <v>64795046912</v>
      </c>
      <c r="I69" s="5">
        <v>0</v>
      </c>
      <c r="J69" s="5">
        <v>75119104000</v>
      </c>
      <c r="L69" s="5">
        <f t="shared" si="7"/>
        <v>2.005838660004978</v>
      </c>
      <c r="M69" s="5">
        <f t="shared" si="8"/>
        <v>1.0290007122204443</v>
      </c>
      <c r="N69" s="5">
        <f t="shared" si="9"/>
        <v>1.1912898919139556</v>
      </c>
      <c r="O69" s="5">
        <f t="shared" si="10"/>
        <v>1.6227559526627555</v>
      </c>
      <c r="P69" s="5">
        <f t="shared" si="11"/>
        <v>0</v>
      </c>
      <c r="Q69" s="5">
        <f t="shared" si="12"/>
        <v>1.8813162268444446</v>
      </c>
    </row>
    <row r="70" spans="1:17">
      <c r="A70" s="5">
        <v>65</v>
      </c>
      <c r="B70" s="5">
        <v>4</v>
      </c>
      <c r="C70" s="5">
        <v>6</v>
      </c>
      <c r="E70" s="5">
        <v>84098209792</v>
      </c>
      <c r="F70" s="5">
        <v>42879901952</v>
      </c>
      <c r="G70" s="5">
        <v>43893970944</v>
      </c>
      <c r="H70" s="5">
        <v>61576146944</v>
      </c>
      <c r="I70" s="5">
        <v>79032747008</v>
      </c>
      <c r="J70" s="5">
        <v>0</v>
      </c>
      <c r="L70" s="5">
        <f t="shared" si="7"/>
        <v>2.106192943012978</v>
      </c>
      <c r="M70" s="5">
        <f t="shared" si="8"/>
        <v>1.0739033222200891</v>
      </c>
      <c r="N70" s="5">
        <f t="shared" si="9"/>
        <v>1.0993001167530667</v>
      </c>
      <c r="O70" s="5">
        <f t="shared" si="10"/>
        <v>1.5421403912419556</v>
      </c>
      <c r="P70" s="5">
        <f t="shared" si="11"/>
        <v>1.9793312417336888</v>
      </c>
      <c r="Q70" s="5">
        <f t="shared" si="12"/>
        <v>0</v>
      </c>
    </row>
    <row r="71" spans="1:17">
      <c r="A71" s="5">
        <v>66</v>
      </c>
      <c r="B71" s="5">
        <v>4</v>
      </c>
      <c r="C71" s="5">
        <v>5</v>
      </c>
      <c r="E71" s="5">
        <v>91388282880</v>
      </c>
      <c r="F71" s="5">
        <v>0</v>
      </c>
      <c r="G71" s="5">
        <v>41170427904</v>
      </c>
      <c r="H71" s="5">
        <v>74450509824</v>
      </c>
      <c r="I71" s="5">
        <v>57911159040</v>
      </c>
      <c r="J71" s="5">
        <v>84897028864</v>
      </c>
      <c r="L71" s="5">
        <f t="shared" si="7"/>
        <v>2.2887687734613333</v>
      </c>
      <c r="M71" s="5">
        <f t="shared" si="8"/>
        <v>0</v>
      </c>
      <c r="N71" s="5">
        <f t="shared" si="9"/>
        <v>1.0310904943957333</v>
      </c>
      <c r="O71" s="5">
        <f t="shared" si="10"/>
        <v>1.8645716571477335</v>
      </c>
      <c r="P71" s="5">
        <f t="shared" si="11"/>
        <v>1.4503528052906667</v>
      </c>
      <c r="Q71" s="5">
        <f t="shared" si="12"/>
        <v>2.1261989228828444</v>
      </c>
    </row>
    <row r="72" spans="1:17">
      <c r="A72" s="5">
        <v>67</v>
      </c>
      <c r="B72" s="5">
        <v>4</v>
      </c>
      <c r="C72" s="5">
        <v>5</v>
      </c>
      <c r="E72" s="5">
        <v>92040153088</v>
      </c>
      <c r="F72" s="5">
        <v>49132279040</v>
      </c>
      <c r="G72" s="5">
        <v>0</v>
      </c>
      <c r="H72" s="5">
        <v>64929040128</v>
      </c>
      <c r="I72" s="5">
        <v>68394205952</v>
      </c>
      <c r="J72" s="5">
        <v>85501305088</v>
      </c>
      <c r="L72" s="5">
        <f t="shared" si="7"/>
        <v>2.3050945006705783</v>
      </c>
      <c r="M72" s="5">
        <f t="shared" si="8"/>
        <v>1.2304906328462222</v>
      </c>
      <c r="N72" s="5">
        <f t="shared" si="9"/>
        <v>0</v>
      </c>
      <c r="O72" s="5">
        <f t="shared" si="10"/>
        <v>1.6261117383168</v>
      </c>
      <c r="P72" s="5">
        <f t="shared" si="11"/>
        <v>1.7128948912867556</v>
      </c>
      <c r="Q72" s="5">
        <f t="shared" si="12"/>
        <v>2.1413326852039112</v>
      </c>
    </row>
    <row r="73" spans="1:17">
      <c r="A73" s="5">
        <v>68</v>
      </c>
      <c r="B73" s="5">
        <v>4</v>
      </c>
      <c r="C73" s="5">
        <v>5</v>
      </c>
      <c r="E73" s="5">
        <v>90740859904</v>
      </c>
      <c r="F73" s="5">
        <v>47966086912</v>
      </c>
      <c r="G73" s="5">
        <v>61967465984</v>
      </c>
      <c r="H73" s="5">
        <v>0</v>
      </c>
      <c r="I73" s="5">
        <v>65424098816</v>
      </c>
      <c r="J73" s="5">
        <v>85625192960</v>
      </c>
      <c r="L73" s="5">
        <f t="shared" si="7"/>
        <v>2.2725544247068448</v>
      </c>
      <c r="M73" s="5">
        <f t="shared" si="8"/>
        <v>1.2012839988849777</v>
      </c>
      <c r="N73" s="5">
        <f t="shared" si="9"/>
        <v>1.5519407591992889</v>
      </c>
      <c r="O73" s="5">
        <f t="shared" si="10"/>
        <v>0</v>
      </c>
      <c r="P73" s="5">
        <f t="shared" si="11"/>
        <v>1.6385102081251555</v>
      </c>
      <c r="Q73" s="5">
        <f t="shared" si="12"/>
        <v>2.1444353881315554</v>
      </c>
    </row>
    <row r="74" spans="1:17">
      <c r="A74" s="5">
        <v>69</v>
      </c>
      <c r="B74" s="5">
        <v>4</v>
      </c>
      <c r="C74" s="5">
        <v>5</v>
      </c>
      <c r="E74" s="5">
        <v>90809904128</v>
      </c>
      <c r="F74" s="5">
        <v>59566217984</v>
      </c>
      <c r="G74" s="5">
        <v>57550235136</v>
      </c>
      <c r="H74" s="5">
        <v>84193892096</v>
      </c>
      <c r="I74" s="5">
        <v>0</v>
      </c>
      <c r="J74" s="5">
        <v>72770889984</v>
      </c>
      <c r="L74" s="5">
        <f t="shared" si="7"/>
        <v>2.2742835989390224</v>
      </c>
      <c r="M74" s="5">
        <f t="shared" si="8"/>
        <v>1.4918028370659557</v>
      </c>
      <c r="N74" s="5">
        <f t="shared" si="9"/>
        <v>1.4413136666282667</v>
      </c>
      <c r="O74" s="5">
        <f t="shared" si="10"/>
        <v>2.1085892531598223</v>
      </c>
      <c r="P74" s="5">
        <f t="shared" si="11"/>
        <v>0</v>
      </c>
      <c r="Q74" s="5">
        <f t="shared" si="12"/>
        <v>1.8225065113770669</v>
      </c>
    </row>
    <row r="75" spans="1:17">
      <c r="A75" s="5">
        <v>70</v>
      </c>
      <c r="B75" s="5">
        <v>4</v>
      </c>
      <c r="C75" s="5">
        <v>5</v>
      </c>
      <c r="E75" s="5">
        <v>90012468992</v>
      </c>
      <c r="F75" s="5">
        <v>55066099200</v>
      </c>
      <c r="G75" s="5">
        <v>52933106176</v>
      </c>
      <c r="H75" s="5">
        <v>78707737088</v>
      </c>
      <c r="I75" s="5">
        <v>83647106048</v>
      </c>
      <c r="J75" s="5">
        <v>0</v>
      </c>
      <c r="L75" s="5">
        <f t="shared" si="7"/>
        <v>2.2543122789774226</v>
      </c>
      <c r="M75" s="5">
        <f t="shared" si="8"/>
        <v>1.3790998621866668</v>
      </c>
      <c r="N75" s="5">
        <f t="shared" si="9"/>
        <v>1.3256802368967111</v>
      </c>
      <c r="O75" s="5">
        <f t="shared" si="10"/>
        <v>1.9711915488483556</v>
      </c>
      <c r="P75" s="5">
        <f t="shared" si="11"/>
        <v>2.0948953003576891</v>
      </c>
      <c r="Q75" s="5">
        <f t="shared" si="12"/>
        <v>0</v>
      </c>
    </row>
    <row r="76" spans="1:17">
      <c r="A76" s="5">
        <v>71</v>
      </c>
      <c r="B76" s="5">
        <v>4</v>
      </c>
      <c r="C76" s="5">
        <v>4</v>
      </c>
      <c r="E76" s="5">
        <v>105992940032</v>
      </c>
      <c r="F76" s="5">
        <v>0</v>
      </c>
      <c r="G76" s="5">
        <v>56874256896</v>
      </c>
      <c r="H76" s="5">
        <v>100548172800</v>
      </c>
      <c r="I76" s="5">
        <v>57375305984</v>
      </c>
      <c r="J76" s="5">
        <v>100548503040</v>
      </c>
      <c r="L76" s="5">
        <f t="shared" si="7"/>
        <v>2.6545342981347555</v>
      </c>
      <c r="M76" s="5">
        <f t="shared" si="8"/>
        <v>0</v>
      </c>
      <c r="N76" s="5">
        <f t="shared" si="9"/>
        <v>1.4243841671509336</v>
      </c>
      <c r="O76" s="5">
        <f t="shared" si="10"/>
        <v>2.5181731276799999</v>
      </c>
      <c r="P76" s="5">
        <f t="shared" si="11"/>
        <v>1.4369326631992887</v>
      </c>
      <c r="Q76" s="5">
        <f t="shared" si="12"/>
        <v>2.5181813983573336</v>
      </c>
    </row>
    <row r="77" spans="1:17">
      <c r="A77" s="5">
        <v>72</v>
      </c>
      <c r="B77" s="5">
        <v>4</v>
      </c>
      <c r="C77" s="5">
        <v>4</v>
      </c>
      <c r="E77" s="5">
        <v>108648118016</v>
      </c>
      <c r="F77" s="5">
        <v>92339147008</v>
      </c>
      <c r="G77" s="5">
        <v>0</v>
      </c>
      <c r="H77" s="5">
        <v>88642569984</v>
      </c>
      <c r="I77" s="5">
        <v>57969289984</v>
      </c>
      <c r="J77" s="5">
        <v>103421714944</v>
      </c>
      <c r="L77" s="5">
        <f t="shared" si="7"/>
        <v>2.7210317556451558</v>
      </c>
      <c r="M77" s="5">
        <f t="shared" si="8"/>
        <v>2.3125826372892444</v>
      </c>
      <c r="N77" s="5">
        <f t="shared" si="9"/>
        <v>0</v>
      </c>
      <c r="O77" s="5">
        <f t="shared" si="10"/>
        <v>2.2200039193770666</v>
      </c>
      <c r="P77" s="5">
        <f t="shared" si="11"/>
        <v>1.4518086624881779</v>
      </c>
      <c r="Q77" s="5">
        <f t="shared" si="12"/>
        <v>2.5901393942641779</v>
      </c>
    </row>
    <row r="78" spans="1:17">
      <c r="A78" s="5">
        <v>73</v>
      </c>
      <c r="B78" s="5">
        <v>4</v>
      </c>
      <c r="C78" s="5">
        <v>4</v>
      </c>
      <c r="E78" s="5">
        <v>104920626944</v>
      </c>
      <c r="F78" s="5">
        <v>94228353024</v>
      </c>
      <c r="G78" s="5">
        <v>98816566016</v>
      </c>
      <c r="H78" s="5">
        <v>0</v>
      </c>
      <c r="I78" s="5">
        <v>57425731840</v>
      </c>
      <c r="J78" s="5">
        <v>99817152000</v>
      </c>
      <c r="L78" s="5">
        <f t="shared" si="7"/>
        <v>2.6276788125752888</v>
      </c>
      <c r="M78" s="5">
        <f t="shared" si="8"/>
        <v>2.3598967524010668</v>
      </c>
      <c r="N78" s="5">
        <f t="shared" si="9"/>
        <v>2.4748059977784891</v>
      </c>
      <c r="O78" s="5">
        <f t="shared" si="10"/>
        <v>0</v>
      </c>
      <c r="P78" s="5">
        <f t="shared" si="11"/>
        <v>1.4381955507484445</v>
      </c>
      <c r="Q78" s="5">
        <f t="shared" si="12"/>
        <v>2.4998651178666669</v>
      </c>
    </row>
    <row r="79" spans="1:17">
      <c r="A79" s="5">
        <v>74</v>
      </c>
      <c r="B79" s="5">
        <v>4</v>
      </c>
      <c r="C79" s="5">
        <v>4</v>
      </c>
      <c r="E79" s="5">
        <v>108958217216</v>
      </c>
      <c r="F79" s="5">
        <v>83945358080</v>
      </c>
      <c r="G79" s="5">
        <v>57517255168</v>
      </c>
      <c r="H79" s="5">
        <v>93862744064</v>
      </c>
      <c r="I79" s="5">
        <v>0</v>
      </c>
      <c r="J79" s="5">
        <v>104174430976</v>
      </c>
      <c r="L79" s="5">
        <f t="shared" si="7"/>
        <v>2.7287980178318225</v>
      </c>
      <c r="M79" s="5">
        <f t="shared" si="8"/>
        <v>2.1023648568035553</v>
      </c>
      <c r="N79" s="5">
        <f t="shared" si="9"/>
        <v>1.4404877016519113</v>
      </c>
      <c r="O79" s="5">
        <f t="shared" si="10"/>
        <v>2.3507402791139556</v>
      </c>
      <c r="P79" s="5">
        <f t="shared" si="11"/>
        <v>0</v>
      </c>
      <c r="Q79" s="5">
        <f t="shared" si="12"/>
        <v>2.6089907491100446</v>
      </c>
    </row>
    <row r="80" spans="1:17">
      <c r="A80" s="5">
        <v>75</v>
      </c>
      <c r="B80" s="5">
        <v>4</v>
      </c>
      <c r="C80" s="5">
        <v>4</v>
      </c>
      <c r="E80" s="5">
        <v>110184681984</v>
      </c>
      <c r="F80" s="5">
        <v>87956271104</v>
      </c>
      <c r="G80" s="5">
        <v>58504880128</v>
      </c>
      <c r="H80" s="5">
        <v>97276440064</v>
      </c>
      <c r="I80" s="5">
        <v>103547078144</v>
      </c>
      <c r="J80" s="5">
        <v>0</v>
      </c>
      <c r="L80" s="5">
        <f t="shared" si="7"/>
        <v>2.7595141465770667</v>
      </c>
      <c r="M80" s="5">
        <f t="shared" si="8"/>
        <v>2.2028159452046223</v>
      </c>
      <c r="N80" s="5">
        <f t="shared" si="9"/>
        <v>1.4652222200945779</v>
      </c>
      <c r="O80" s="5">
        <f t="shared" si="10"/>
        <v>2.4362343989361777</v>
      </c>
      <c r="P80" s="5">
        <f t="shared" si="11"/>
        <v>2.5932790459619559</v>
      </c>
      <c r="Q80" s="5">
        <f t="shared" si="12"/>
        <v>0</v>
      </c>
    </row>
    <row r="81" spans="1:17">
      <c r="A81" s="5">
        <v>76</v>
      </c>
      <c r="B81" s="5">
        <v>4</v>
      </c>
      <c r="C81" s="5">
        <v>3</v>
      </c>
      <c r="E81" s="5">
        <v>139077165056</v>
      </c>
      <c r="F81" s="5">
        <v>0</v>
      </c>
      <c r="G81" s="5">
        <v>57668881152</v>
      </c>
      <c r="H81" s="5">
        <v>101111569152</v>
      </c>
      <c r="I81" s="5">
        <v>100610915072</v>
      </c>
      <c r="J81" s="5">
        <v>134239546112</v>
      </c>
      <c r="L81" s="5">
        <f t="shared" si="7"/>
        <v>3.4831103337358225</v>
      </c>
      <c r="M81" s="5">
        <f t="shared" si="8"/>
        <v>0</v>
      </c>
      <c r="N81" s="5">
        <f t="shared" si="9"/>
        <v>1.4442850901845334</v>
      </c>
      <c r="O81" s="5">
        <f t="shared" si="10"/>
        <v>2.5322830763178668</v>
      </c>
      <c r="P81" s="5">
        <f t="shared" si="11"/>
        <v>2.5197444730254226</v>
      </c>
      <c r="Q81" s="5">
        <f t="shared" si="12"/>
        <v>3.3619548548494222</v>
      </c>
    </row>
    <row r="82" spans="1:17">
      <c r="A82" s="5">
        <v>77</v>
      </c>
      <c r="B82" s="5">
        <v>4</v>
      </c>
      <c r="C82" s="5">
        <v>3</v>
      </c>
      <c r="E82" s="5">
        <v>138493566976</v>
      </c>
      <c r="F82" s="5">
        <v>95557036032</v>
      </c>
      <c r="G82" s="5">
        <v>0</v>
      </c>
      <c r="H82" s="5">
        <v>100264652032</v>
      </c>
      <c r="I82" s="5">
        <v>99763977984</v>
      </c>
      <c r="J82" s="5">
        <v>133467467008</v>
      </c>
      <c r="L82" s="5">
        <f t="shared" si="7"/>
        <v>3.4684944440433778</v>
      </c>
      <c r="M82" s="5">
        <f t="shared" si="8"/>
        <v>2.3931728801791996</v>
      </c>
      <c r="N82" s="5">
        <f t="shared" si="9"/>
        <v>0</v>
      </c>
      <c r="O82" s="5">
        <f t="shared" si="10"/>
        <v>2.5110725075569778</v>
      </c>
      <c r="P82" s="5">
        <f t="shared" si="11"/>
        <v>2.4985334041770666</v>
      </c>
      <c r="Q82" s="5">
        <f t="shared" si="12"/>
        <v>3.3426185626225777</v>
      </c>
    </row>
    <row r="83" spans="1:17">
      <c r="A83" s="5">
        <v>78</v>
      </c>
      <c r="B83" s="5">
        <v>4</v>
      </c>
      <c r="C83" s="5">
        <v>3</v>
      </c>
      <c r="E83" s="5">
        <v>138171085056</v>
      </c>
      <c r="F83" s="5">
        <v>95928950016</v>
      </c>
      <c r="G83" s="5">
        <v>100389017856</v>
      </c>
      <c r="H83" s="5">
        <v>0</v>
      </c>
      <c r="I83" s="5">
        <v>99888112896</v>
      </c>
      <c r="J83" s="5">
        <v>133100105984</v>
      </c>
      <c r="L83" s="5">
        <f t="shared" si="7"/>
        <v>3.4604180635135999</v>
      </c>
      <c r="M83" s="5">
        <f t="shared" si="8"/>
        <v>2.4024872592895998</v>
      </c>
      <c r="N83" s="5">
        <f t="shared" si="9"/>
        <v>2.5141871805269336</v>
      </c>
      <c r="O83" s="5">
        <f t="shared" si="10"/>
        <v>0</v>
      </c>
      <c r="P83" s="5">
        <f t="shared" si="11"/>
        <v>2.5016422940842666</v>
      </c>
      <c r="Q83" s="5">
        <f t="shared" si="12"/>
        <v>3.3334182098659553</v>
      </c>
    </row>
    <row r="84" spans="1:17">
      <c r="A84" s="5">
        <v>79</v>
      </c>
      <c r="B84" s="5">
        <v>4</v>
      </c>
      <c r="C84" s="5">
        <v>3</v>
      </c>
      <c r="E84" s="5">
        <v>139652742144</v>
      </c>
      <c r="F84" s="5">
        <v>96803934976</v>
      </c>
      <c r="G84" s="5">
        <v>57935428096</v>
      </c>
      <c r="H84" s="5">
        <v>100777783040</v>
      </c>
      <c r="I84" s="5">
        <v>0</v>
      </c>
      <c r="J84" s="5">
        <v>134783442176</v>
      </c>
      <c r="L84" s="5">
        <f t="shared" si="7"/>
        <v>3.4975253421397334</v>
      </c>
      <c r="M84" s="5">
        <f t="shared" si="8"/>
        <v>2.4244007715100446</v>
      </c>
      <c r="N84" s="5">
        <f t="shared" si="9"/>
        <v>1.4509606103153778</v>
      </c>
      <c r="O84" s="5">
        <f t="shared" si="10"/>
        <v>2.5239235885795557</v>
      </c>
      <c r="P84" s="5">
        <f t="shared" si="11"/>
        <v>0</v>
      </c>
      <c r="Q84" s="5">
        <f t="shared" si="12"/>
        <v>3.3755764296078228</v>
      </c>
    </row>
    <row r="85" spans="1:17">
      <c r="A85" s="5">
        <v>80</v>
      </c>
      <c r="B85" s="5">
        <v>4</v>
      </c>
      <c r="C85" s="5">
        <v>3</v>
      </c>
      <c r="E85" s="5">
        <v>139559110144</v>
      </c>
      <c r="F85" s="5">
        <v>97528499968</v>
      </c>
      <c r="G85" s="5">
        <v>58077197056</v>
      </c>
      <c r="H85" s="5">
        <v>102587982080</v>
      </c>
      <c r="I85" s="5">
        <v>134367408128</v>
      </c>
      <c r="J85" s="5">
        <v>0</v>
      </c>
      <c r="L85" s="5">
        <f t="shared" si="7"/>
        <v>3.4951803807175117</v>
      </c>
      <c r="M85" s="5">
        <f t="shared" si="8"/>
        <v>2.4425470991985776</v>
      </c>
      <c r="N85" s="5">
        <f t="shared" si="9"/>
        <v>1.4545111351580444</v>
      </c>
      <c r="O85" s="5">
        <f t="shared" si="10"/>
        <v>2.5692590178702219</v>
      </c>
      <c r="P85" s="5">
        <f t="shared" si="11"/>
        <v>3.3651570880056894</v>
      </c>
      <c r="Q85" s="5">
        <f t="shared" si="12"/>
        <v>0</v>
      </c>
    </row>
    <row r="86" spans="1:17">
      <c r="A86" s="5">
        <v>81</v>
      </c>
      <c r="B86" s="5">
        <v>4</v>
      </c>
      <c r="C86" s="5">
        <v>2</v>
      </c>
      <c r="E86" s="5">
        <v>201627005952</v>
      </c>
      <c r="F86" s="5">
        <v>0</v>
      </c>
      <c r="G86" s="5">
        <v>57706728960</v>
      </c>
      <c r="H86" s="5">
        <v>101333451008</v>
      </c>
      <c r="I86" s="5">
        <v>149198209024</v>
      </c>
      <c r="J86" s="5">
        <v>196608050944</v>
      </c>
      <c r="L86" s="5">
        <f t="shared" si="7"/>
        <v>5.0496363490645342</v>
      </c>
      <c r="M86" s="5">
        <f t="shared" si="8"/>
        <v>0</v>
      </c>
      <c r="N86" s="5">
        <f t="shared" si="9"/>
        <v>1.4452329675093334</v>
      </c>
      <c r="O86" s="5">
        <f t="shared" si="10"/>
        <v>2.5378399841336892</v>
      </c>
      <c r="P86" s="5">
        <f t="shared" si="11"/>
        <v>3.7365862571121782</v>
      </c>
      <c r="Q86" s="5">
        <f t="shared" si="12"/>
        <v>4.9239394091975113</v>
      </c>
    </row>
    <row r="87" spans="1:17">
      <c r="A87" s="5">
        <v>82</v>
      </c>
      <c r="B87" s="5">
        <v>4</v>
      </c>
      <c r="C87" s="5">
        <v>2</v>
      </c>
      <c r="E87" s="5">
        <v>201329600000</v>
      </c>
      <c r="F87" s="5">
        <v>96200069888</v>
      </c>
      <c r="G87" s="5">
        <v>0</v>
      </c>
      <c r="H87" s="5">
        <v>100907287808</v>
      </c>
      <c r="I87" s="5">
        <v>149041314816</v>
      </c>
      <c r="J87" s="5">
        <v>196411769856</v>
      </c>
      <c r="L87" s="5">
        <f t="shared" si="7"/>
        <v>5.042187982222222</v>
      </c>
      <c r="M87" s="5">
        <f t="shared" si="8"/>
        <v>2.4092773058616888</v>
      </c>
      <c r="N87" s="5">
        <f t="shared" si="9"/>
        <v>0</v>
      </c>
      <c r="O87" s="5">
        <f t="shared" si="10"/>
        <v>2.5271669635470224</v>
      </c>
      <c r="P87" s="5">
        <f t="shared" si="11"/>
        <v>3.732656928836267</v>
      </c>
      <c r="Q87" s="5">
        <f t="shared" si="12"/>
        <v>4.9190236583936002</v>
      </c>
    </row>
    <row r="88" spans="1:17">
      <c r="A88" s="5">
        <v>83</v>
      </c>
      <c r="B88" s="5">
        <v>4</v>
      </c>
      <c r="C88" s="5">
        <v>2</v>
      </c>
      <c r="E88" s="5">
        <v>200919419904</v>
      </c>
      <c r="F88" s="5">
        <v>97136371968</v>
      </c>
      <c r="G88" s="5">
        <v>99618264064</v>
      </c>
      <c r="H88" s="5">
        <v>0</v>
      </c>
      <c r="I88" s="5">
        <v>148301335040</v>
      </c>
      <c r="J88" s="5">
        <v>195713421056</v>
      </c>
      <c r="L88" s="5">
        <f t="shared" si="7"/>
        <v>5.0319152495957331</v>
      </c>
      <c r="M88" s="5">
        <f t="shared" si="8"/>
        <v>2.432726471287467</v>
      </c>
      <c r="N88" s="5">
        <f t="shared" si="9"/>
        <v>2.4948840800028442</v>
      </c>
      <c r="O88" s="5">
        <f t="shared" si="10"/>
        <v>0</v>
      </c>
      <c r="P88" s="5">
        <f t="shared" si="11"/>
        <v>3.714124546446222</v>
      </c>
      <c r="Q88" s="5">
        <f t="shared" si="12"/>
        <v>4.9015339006691558</v>
      </c>
    </row>
    <row r="89" spans="1:17">
      <c r="A89" s="5">
        <v>84</v>
      </c>
      <c r="B89" s="5">
        <v>4</v>
      </c>
      <c r="C89" s="5">
        <v>2</v>
      </c>
      <c r="E89" s="5">
        <v>201459136000</v>
      </c>
      <c r="F89" s="5">
        <v>96192332032</v>
      </c>
      <c r="G89" s="5">
        <v>100922775040</v>
      </c>
      <c r="H89" s="5">
        <v>148366043904</v>
      </c>
      <c r="I89" s="5">
        <v>0</v>
      </c>
      <c r="J89" s="5">
        <v>196190804992</v>
      </c>
      <c r="L89" s="5">
        <f t="shared" si="7"/>
        <v>5.0454321393777777</v>
      </c>
      <c r="M89" s="5">
        <f t="shared" si="8"/>
        <v>2.4090835155569783</v>
      </c>
      <c r="N89" s="5">
        <f t="shared" si="9"/>
        <v>2.5275548326684443</v>
      </c>
      <c r="O89" s="5">
        <f t="shared" si="10"/>
        <v>3.7157451439957332</v>
      </c>
      <c r="P89" s="5">
        <f t="shared" si="11"/>
        <v>0</v>
      </c>
      <c r="Q89" s="5">
        <f t="shared" si="12"/>
        <v>4.913489716132978</v>
      </c>
    </row>
    <row r="90" spans="1:17">
      <c r="A90" s="5">
        <v>85</v>
      </c>
      <c r="B90" s="5">
        <v>4</v>
      </c>
      <c r="C90" s="5">
        <v>2</v>
      </c>
      <c r="E90" s="5">
        <v>201569278976</v>
      </c>
      <c r="F90" s="5">
        <v>96170232064</v>
      </c>
      <c r="G90" s="5">
        <v>100157588992</v>
      </c>
      <c r="H90" s="5">
        <v>148562738944</v>
      </c>
      <c r="I90" s="5">
        <v>196328527104</v>
      </c>
      <c r="J90" s="5">
        <v>0</v>
      </c>
      <c r="L90" s="5">
        <f t="shared" si="7"/>
        <v>5.0481906090211561</v>
      </c>
      <c r="M90" s="5">
        <f t="shared" si="8"/>
        <v>2.4085300341361782</v>
      </c>
      <c r="N90" s="5">
        <f t="shared" si="9"/>
        <v>2.508391173199644</v>
      </c>
      <c r="O90" s="5">
        <f t="shared" si="10"/>
        <v>3.7206712619975111</v>
      </c>
      <c r="P90" s="5">
        <f t="shared" si="11"/>
        <v>4.9169388899157331</v>
      </c>
      <c r="Q90" s="5">
        <f t="shared" si="12"/>
        <v>0</v>
      </c>
    </row>
    <row r="91" spans="1:17">
      <c r="A91" s="5">
        <v>86</v>
      </c>
      <c r="B91" s="5">
        <v>4</v>
      </c>
      <c r="C91" s="5">
        <v>1</v>
      </c>
      <c r="E91" s="5">
        <v>392691739136</v>
      </c>
      <c r="F91" s="5">
        <v>0</v>
      </c>
      <c r="G91" s="5">
        <v>101151980032</v>
      </c>
      <c r="H91" s="5">
        <v>196244098048</v>
      </c>
      <c r="I91" s="5">
        <v>291752633088</v>
      </c>
      <c r="J91" s="5">
        <v>387465530112</v>
      </c>
      <c r="L91" s="5">
        <f t="shared" si="7"/>
        <v>9.8347464445838213</v>
      </c>
      <c r="M91" s="5">
        <f t="shared" si="8"/>
        <v>0</v>
      </c>
      <c r="N91" s="5">
        <f t="shared" si="9"/>
        <v>2.5332951443569778</v>
      </c>
      <c r="O91" s="5">
        <f t="shared" si="10"/>
        <v>4.9148244111132451</v>
      </c>
      <c r="P91" s="5">
        <f t="shared" si="11"/>
        <v>7.3067826108928005</v>
      </c>
      <c r="Q91" s="5">
        <f t="shared" si="12"/>
        <v>9.7038589430271998</v>
      </c>
    </row>
    <row r="92" spans="1:17">
      <c r="A92" s="5">
        <v>87</v>
      </c>
      <c r="B92" s="5">
        <v>4</v>
      </c>
      <c r="C92" s="5">
        <v>1</v>
      </c>
      <c r="E92" s="5">
        <v>389993006848</v>
      </c>
      <c r="F92" s="5">
        <v>97309464832</v>
      </c>
      <c r="G92" s="5">
        <v>0</v>
      </c>
      <c r="H92" s="5">
        <v>193232794880</v>
      </c>
      <c r="I92" s="5">
        <v>289151780864</v>
      </c>
      <c r="J92" s="5">
        <v>384768299008</v>
      </c>
      <c r="L92" s="5">
        <f t="shared" si="7"/>
        <v>9.7671581937265781</v>
      </c>
      <c r="M92" s="5">
        <f t="shared" si="8"/>
        <v>2.4370614859036444</v>
      </c>
      <c r="N92" s="5">
        <f t="shared" si="9"/>
        <v>0</v>
      </c>
      <c r="O92" s="5">
        <f t="shared" si="10"/>
        <v>4.839407996216889</v>
      </c>
      <c r="P92" s="5">
        <f t="shared" si="11"/>
        <v>7.2416457118606239</v>
      </c>
      <c r="Q92" s="5">
        <f t="shared" si="12"/>
        <v>9.6363082884892464</v>
      </c>
    </row>
    <row r="93" spans="1:17">
      <c r="A93" s="5">
        <v>88</v>
      </c>
      <c r="B93" s="5">
        <v>4</v>
      </c>
      <c r="C93" s="5">
        <v>1</v>
      </c>
      <c r="E93" s="5">
        <v>389635916800</v>
      </c>
      <c r="F93" s="5">
        <v>95794829824</v>
      </c>
      <c r="G93" s="5">
        <v>190738317824</v>
      </c>
      <c r="H93" s="5">
        <v>0</v>
      </c>
      <c r="I93" s="5">
        <v>287215482880</v>
      </c>
      <c r="J93" s="5">
        <v>384406881024</v>
      </c>
      <c r="L93" s="5">
        <f t="shared" si="7"/>
        <v>9.7582150718577783</v>
      </c>
      <c r="M93" s="5">
        <f t="shared" si="8"/>
        <v>2.3991282935921778</v>
      </c>
      <c r="N93" s="5">
        <f t="shared" si="9"/>
        <v>4.7769352041699555</v>
      </c>
      <c r="O93" s="5">
        <f t="shared" si="10"/>
        <v>0</v>
      </c>
      <c r="P93" s="5">
        <f t="shared" si="11"/>
        <v>7.1931522045724456</v>
      </c>
      <c r="Q93" s="5">
        <f t="shared" si="12"/>
        <v>9.6272567758677337</v>
      </c>
    </row>
    <row r="94" spans="1:17">
      <c r="A94" s="5">
        <v>89</v>
      </c>
      <c r="B94" s="5">
        <v>4</v>
      </c>
      <c r="C94" s="5">
        <v>1</v>
      </c>
      <c r="E94" s="5">
        <v>391181937920</v>
      </c>
      <c r="F94" s="5">
        <v>97308327936</v>
      </c>
      <c r="G94" s="5">
        <v>193285905920</v>
      </c>
      <c r="H94" s="5">
        <v>289822322944</v>
      </c>
      <c r="I94" s="5">
        <v>0</v>
      </c>
      <c r="J94" s="5">
        <v>385950498048</v>
      </c>
      <c r="L94" s="5">
        <f t="shared" si="7"/>
        <v>9.7969343119075578</v>
      </c>
      <c r="M94" s="5">
        <f t="shared" si="8"/>
        <v>2.4370330129749336</v>
      </c>
      <c r="N94" s="5">
        <f t="shared" si="9"/>
        <v>4.8407381327075552</v>
      </c>
      <c r="O94" s="5">
        <f t="shared" si="10"/>
        <v>7.258439065730844</v>
      </c>
      <c r="P94" s="5">
        <f t="shared" si="11"/>
        <v>0</v>
      </c>
      <c r="Q94" s="5">
        <f t="shared" si="12"/>
        <v>9.6659158066688011</v>
      </c>
    </row>
    <row r="95" spans="1:17">
      <c r="A95" s="5">
        <v>90</v>
      </c>
      <c r="B95" s="5">
        <v>4</v>
      </c>
      <c r="C95" s="5">
        <v>1</v>
      </c>
      <c r="E95" s="5">
        <v>388192128000</v>
      </c>
      <c r="F95" s="5">
        <v>96326421760</v>
      </c>
      <c r="G95" s="5">
        <v>191267604992</v>
      </c>
      <c r="H95" s="5">
        <v>286323567872</v>
      </c>
      <c r="I95" s="5">
        <v>382463093760</v>
      </c>
      <c r="J95" s="5">
        <v>0</v>
      </c>
      <c r="L95" s="5">
        <f t="shared" si="7"/>
        <v>9.7220561834666661</v>
      </c>
      <c r="M95" s="5">
        <f t="shared" si="8"/>
        <v>2.4124417183004447</v>
      </c>
      <c r="N95" s="5">
        <f t="shared" si="9"/>
        <v>4.7901909072440887</v>
      </c>
      <c r="O95" s="5">
        <f t="shared" si="10"/>
        <v>7.1708146887054225</v>
      </c>
      <c r="P95" s="5">
        <f t="shared" si="11"/>
        <v>9.5785757037226684</v>
      </c>
      <c r="Q95" s="5">
        <f t="shared" si="12"/>
        <v>0</v>
      </c>
    </row>
    <row r="96" spans="1:17">
      <c r="A96" s="5">
        <v>91</v>
      </c>
      <c r="B96" s="5">
        <v>3</v>
      </c>
      <c r="C96" s="5">
        <v>15</v>
      </c>
      <c r="E96" s="5">
        <v>47080726016</v>
      </c>
      <c r="F96" s="5">
        <v>37278205952</v>
      </c>
      <c r="G96" s="5">
        <v>0</v>
      </c>
      <c r="H96" s="5">
        <v>37204130048</v>
      </c>
      <c r="I96" s="5">
        <v>0</v>
      </c>
      <c r="J96" s="5">
        <v>40966169088</v>
      </c>
      <c r="L96" s="5">
        <f t="shared" si="7"/>
        <v>1.1791106271118221</v>
      </c>
      <c r="M96" s="5">
        <f t="shared" si="8"/>
        <v>0.93361195795342222</v>
      </c>
      <c r="N96" s="5">
        <f t="shared" si="9"/>
        <v>0</v>
      </c>
      <c r="O96" s="5">
        <f t="shared" si="10"/>
        <v>0.93175676809102226</v>
      </c>
      <c r="P96" s="5">
        <f t="shared" si="11"/>
        <v>0</v>
      </c>
      <c r="Q96" s="5">
        <f t="shared" si="12"/>
        <v>1.0259749458261334</v>
      </c>
    </row>
    <row r="97" spans="1:17">
      <c r="A97" s="5">
        <v>92</v>
      </c>
      <c r="B97" s="5">
        <v>3</v>
      </c>
      <c r="C97" s="5">
        <v>15</v>
      </c>
      <c r="E97" s="5">
        <v>48715643904</v>
      </c>
      <c r="F97" s="5">
        <v>33529165056</v>
      </c>
      <c r="G97" s="5">
        <v>33529600000</v>
      </c>
      <c r="H97" s="5">
        <v>41701214976</v>
      </c>
      <c r="I97" s="5">
        <v>0</v>
      </c>
      <c r="J97" s="5">
        <v>0</v>
      </c>
      <c r="L97" s="5">
        <f t="shared" si="7"/>
        <v>1.2200562373290667</v>
      </c>
      <c r="M97" s="5">
        <f t="shared" si="8"/>
        <v>0.83971931151360002</v>
      </c>
      <c r="N97" s="5">
        <f t="shared" si="9"/>
        <v>0.83973020444444446</v>
      </c>
      <c r="O97" s="5">
        <f t="shared" si="10"/>
        <v>1.0443837617322667</v>
      </c>
      <c r="P97" s="5">
        <f t="shared" si="11"/>
        <v>0</v>
      </c>
      <c r="Q97" s="5">
        <f t="shared" si="12"/>
        <v>0</v>
      </c>
    </row>
    <row r="98" spans="1:17">
      <c r="A98" s="5">
        <v>93</v>
      </c>
      <c r="B98" s="5">
        <v>3</v>
      </c>
      <c r="C98" s="5">
        <v>15</v>
      </c>
      <c r="E98" s="5">
        <v>47110304000</v>
      </c>
      <c r="F98" s="5">
        <v>0</v>
      </c>
      <c r="G98" s="5">
        <v>0</v>
      </c>
      <c r="H98" s="5">
        <v>30288236032</v>
      </c>
      <c r="I98" s="5">
        <v>34758714880</v>
      </c>
      <c r="J98" s="5">
        <v>41362776064</v>
      </c>
      <c r="L98" s="5">
        <f t="shared" si="7"/>
        <v>1.1798513912888891</v>
      </c>
      <c r="M98" s="5">
        <f t="shared" si="8"/>
        <v>0</v>
      </c>
      <c r="N98" s="5">
        <f t="shared" si="9"/>
        <v>0</v>
      </c>
      <c r="O98" s="5">
        <f t="shared" si="10"/>
        <v>0.75855204462364445</v>
      </c>
      <c r="P98" s="5">
        <f t="shared" si="11"/>
        <v>0.87051270377244439</v>
      </c>
      <c r="Q98" s="5">
        <f t="shared" si="12"/>
        <v>1.0359077472028444</v>
      </c>
    </row>
    <row r="99" spans="1:17">
      <c r="A99" s="5">
        <v>94</v>
      </c>
      <c r="B99" s="5">
        <v>3</v>
      </c>
      <c r="C99" s="5">
        <v>15</v>
      </c>
      <c r="E99" s="5">
        <v>47439884032</v>
      </c>
      <c r="F99" s="5">
        <v>0</v>
      </c>
      <c r="G99" s="5">
        <v>27659770880</v>
      </c>
      <c r="H99" s="5">
        <v>40210181888</v>
      </c>
      <c r="I99" s="5">
        <v>39760317952</v>
      </c>
      <c r="J99" s="5">
        <v>0</v>
      </c>
      <c r="L99" s="5">
        <f t="shared" si="7"/>
        <v>1.1881055400903111</v>
      </c>
      <c r="M99" s="5">
        <f t="shared" si="8"/>
        <v>0</v>
      </c>
      <c r="N99" s="5">
        <f t="shared" si="9"/>
        <v>0.69272359515022219</v>
      </c>
      <c r="O99" s="5">
        <f t="shared" si="10"/>
        <v>1.0070416663950221</v>
      </c>
      <c r="P99" s="5">
        <f t="shared" si="11"/>
        <v>0.99577507404231114</v>
      </c>
      <c r="Q99" s="5">
        <f t="shared" si="12"/>
        <v>0</v>
      </c>
    </row>
    <row r="100" spans="1:17">
      <c r="A100" s="5">
        <v>95</v>
      </c>
      <c r="B100" s="5">
        <v>3</v>
      </c>
      <c r="C100" s="5">
        <v>14</v>
      </c>
      <c r="E100" s="5">
        <v>48076563968</v>
      </c>
      <c r="F100" s="5">
        <v>35887404032</v>
      </c>
      <c r="G100" s="5">
        <v>0</v>
      </c>
      <c r="H100" s="5">
        <v>37606953984</v>
      </c>
      <c r="I100" s="5">
        <v>0</v>
      </c>
      <c r="J100" s="5">
        <v>39964099840</v>
      </c>
      <c r="L100" s="5">
        <f t="shared" si="7"/>
        <v>1.2040508353763557</v>
      </c>
      <c r="M100" s="5">
        <f t="shared" si="8"/>
        <v>0.89878009653475555</v>
      </c>
      <c r="N100" s="5">
        <f t="shared" si="9"/>
        <v>0</v>
      </c>
      <c r="O100" s="5">
        <f t="shared" si="10"/>
        <v>0.94184526977706662</v>
      </c>
      <c r="P100" s="5">
        <f t="shared" si="11"/>
        <v>0</v>
      </c>
      <c r="Q100" s="5">
        <f t="shared" si="12"/>
        <v>1.0008786782151111</v>
      </c>
    </row>
    <row r="101" spans="1:17">
      <c r="A101" s="5">
        <v>96</v>
      </c>
      <c r="B101" s="5">
        <v>3</v>
      </c>
      <c r="C101" s="5">
        <v>14</v>
      </c>
      <c r="E101" s="5">
        <v>49307021056</v>
      </c>
      <c r="F101" s="5">
        <v>33386220032</v>
      </c>
      <c r="G101" s="5">
        <v>31156621056</v>
      </c>
      <c r="H101" s="5">
        <v>41780738048</v>
      </c>
      <c r="I101" s="5">
        <v>0</v>
      </c>
      <c r="J101" s="5">
        <v>0</v>
      </c>
      <c r="L101" s="5">
        <f t="shared" si="7"/>
        <v>1.2348669495580444</v>
      </c>
      <c r="M101" s="5">
        <f t="shared" si="8"/>
        <v>0.83613933280142227</v>
      </c>
      <c r="N101" s="5">
        <f t="shared" si="9"/>
        <v>0.78030026511360007</v>
      </c>
      <c r="O101" s="5">
        <f t="shared" si="10"/>
        <v>1.0463753728910223</v>
      </c>
      <c r="P101" s="5">
        <f t="shared" si="11"/>
        <v>0</v>
      </c>
      <c r="Q101" s="5">
        <f t="shared" si="12"/>
        <v>0</v>
      </c>
    </row>
    <row r="102" spans="1:17">
      <c r="A102" s="5">
        <v>97</v>
      </c>
      <c r="B102" s="5">
        <v>3</v>
      </c>
      <c r="C102" s="5">
        <v>14</v>
      </c>
      <c r="E102" s="5">
        <v>46671538944</v>
      </c>
      <c r="F102" s="5">
        <v>0</v>
      </c>
      <c r="G102" s="5">
        <v>0</v>
      </c>
      <c r="H102" s="5">
        <v>30682528768</v>
      </c>
      <c r="I102" s="5">
        <v>32801420800</v>
      </c>
      <c r="J102" s="5">
        <v>40332167936</v>
      </c>
      <c r="L102" s="5">
        <f t="shared" si="7"/>
        <v>1.1688627642197333</v>
      </c>
      <c r="M102" s="5">
        <f t="shared" si="8"/>
        <v>0</v>
      </c>
      <c r="N102" s="5">
        <f t="shared" si="9"/>
        <v>0</v>
      </c>
      <c r="O102" s="5">
        <f t="shared" si="10"/>
        <v>0.76842688714524443</v>
      </c>
      <c r="P102" s="5">
        <f t="shared" si="11"/>
        <v>0.82149336092444447</v>
      </c>
      <c r="Q102" s="5">
        <f t="shared" si="12"/>
        <v>1.0100967391971556</v>
      </c>
    </row>
    <row r="103" spans="1:17">
      <c r="A103" s="5">
        <v>98</v>
      </c>
      <c r="B103" s="5">
        <v>3</v>
      </c>
      <c r="C103" s="5">
        <v>14</v>
      </c>
      <c r="E103" s="5">
        <v>46370110976</v>
      </c>
      <c r="F103" s="5">
        <v>0</v>
      </c>
      <c r="G103" s="5">
        <v>25760624128</v>
      </c>
      <c r="H103" s="5">
        <v>35281347072</v>
      </c>
      <c r="I103" s="5">
        <v>40069872128</v>
      </c>
      <c r="J103" s="5">
        <v>0</v>
      </c>
      <c r="L103" s="5">
        <f t="shared" si="7"/>
        <v>1.1613136682211556</v>
      </c>
      <c r="M103" s="5">
        <f t="shared" si="8"/>
        <v>0</v>
      </c>
      <c r="N103" s="5">
        <f t="shared" si="9"/>
        <v>0.64516051982791101</v>
      </c>
      <c r="O103" s="5">
        <f t="shared" si="10"/>
        <v>0.88360173666986674</v>
      </c>
      <c r="P103" s="5">
        <f t="shared" si="11"/>
        <v>1.0035276864056888</v>
      </c>
      <c r="Q103" s="5">
        <f t="shared" si="12"/>
        <v>0</v>
      </c>
    </row>
    <row r="104" spans="1:17">
      <c r="A104" s="5">
        <v>99</v>
      </c>
      <c r="B104" s="5">
        <v>3</v>
      </c>
      <c r="C104" s="5">
        <v>13</v>
      </c>
      <c r="E104" s="5">
        <v>45722068992</v>
      </c>
      <c r="F104" s="5">
        <v>33760313088</v>
      </c>
      <c r="G104" s="5">
        <v>0</v>
      </c>
      <c r="H104" s="5">
        <v>35861382912</v>
      </c>
      <c r="I104" s="5">
        <v>0</v>
      </c>
      <c r="J104" s="5">
        <v>39238011904</v>
      </c>
      <c r="L104" s="5">
        <f t="shared" si="7"/>
        <v>1.1450838167552002</v>
      </c>
      <c r="M104" s="5">
        <f t="shared" si="8"/>
        <v>0.84550828555946678</v>
      </c>
      <c r="N104" s="5">
        <f t="shared" si="9"/>
        <v>0</v>
      </c>
      <c r="O104" s="5">
        <f t="shared" si="10"/>
        <v>0.89812841204053329</v>
      </c>
      <c r="P104" s="5">
        <f t="shared" si="11"/>
        <v>0</v>
      </c>
      <c r="Q104" s="5">
        <f t="shared" si="12"/>
        <v>0.98269420924017781</v>
      </c>
    </row>
    <row r="105" spans="1:17">
      <c r="A105" s="5">
        <v>100</v>
      </c>
      <c r="B105" s="5">
        <v>3</v>
      </c>
      <c r="C105" s="5">
        <v>13</v>
      </c>
      <c r="E105" s="5">
        <v>46889000960</v>
      </c>
      <c r="F105" s="5">
        <v>30246917888</v>
      </c>
      <c r="G105" s="5">
        <v>31763660032</v>
      </c>
      <c r="H105" s="5">
        <v>39772995840</v>
      </c>
      <c r="I105" s="5">
        <v>0</v>
      </c>
      <c r="J105" s="5">
        <v>0</v>
      </c>
      <c r="L105" s="5">
        <f t="shared" si="7"/>
        <v>1.1743089795982222</v>
      </c>
      <c r="M105" s="5">
        <f t="shared" si="8"/>
        <v>0.75751725466168884</v>
      </c>
      <c r="N105" s="5">
        <f t="shared" si="9"/>
        <v>0.7955032190236444</v>
      </c>
      <c r="O105" s="5">
        <f t="shared" si="10"/>
        <v>0.99609258470399997</v>
      </c>
      <c r="P105" s="5">
        <f t="shared" si="11"/>
        <v>0</v>
      </c>
      <c r="Q105" s="5">
        <f t="shared" si="12"/>
        <v>0</v>
      </c>
    </row>
    <row r="106" spans="1:17">
      <c r="A106" s="5">
        <v>101</v>
      </c>
      <c r="B106" s="5">
        <v>3</v>
      </c>
      <c r="C106" s="5">
        <v>13</v>
      </c>
      <c r="E106" s="5">
        <v>48086105856</v>
      </c>
      <c r="F106" s="5">
        <v>0</v>
      </c>
      <c r="G106" s="5">
        <v>0</v>
      </c>
      <c r="H106" s="5">
        <v>28924169984</v>
      </c>
      <c r="I106" s="5">
        <v>32672359936</v>
      </c>
      <c r="J106" s="5">
        <v>41752708864</v>
      </c>
      <c r="L106" s="5">
        <f t="shared" si="7"/>
        <v>1.2042898066602667</v>
      </c>
      <c r="M106" s="5">
        <f t="shared" si="8"/>
        <v>0</v>
      </c>
      <c r="N106" s="5">
        <f t="shared" si="9"/>
        <v>0</v>
      </c>
      <c r="O106" s="5">
        <f t="shared" si="10"/>
        <v>0.72438976826595558</v>
      </c>
      <c r="P106" s="5">
        <f t="shared" si="11"/>
        <v>0.8182611032860444</v>
      </c>
      <c r="Q106" s="5">
        <f t="shared" si="12"/>
        <v>1.0456733975495112</v>
      </c>
    </row>
    <row r="107" spans="1:17">
      <c r="A107" s="5">
        <v>102</v>
      </c>
      <c r="B107" s="5">
        <v>3</v>
      </c>
      <c r="C107" s="5">
        <v>13</v>
      </c>
      <c r="E107" s="5">
        <v>47833515008</v>
      </c>
      <c r="F107" s="5">
        <v>0</v>
      </c>
      <c r="G107" s="5">
        <v>26150882048</v>
      </c>
      <c r="H107" s="5">
        <v>37166788096</v>
      </c>
      <c r="I107" s="5">
        <v>40424195072</v>
      </c>
      <c r="J107" s="5">
        <v>0</v>
      </c>
      <c r="L107" s="5">
        <f t="shared" si="7"/>
        <v>1.1979638092003557</v>
      </c>
      <c r="M107" s="5">
        <f t="shared" si="8"/>
        <v>0</v>
      </c>
      <c r="N107" s="5">
        <f t="shared" si="9"/>
        <v>0.65493431262435564</v>
      </c>
      <c r="O107" s="5">
        <f t="shared" si="10"/>
        <v>0.93082155964871127</v>
      </c>
      <c r="P107" s="5">
        <f t="shared" si="11"/>
        <v>1.0124015076920889</v>
      </c>
      <c r="Q107" s="5">
        <f t="shared" si="12"/>
        <v>0</v>
      </c>
    </row>
    <row r="108" spans="1:17">
      <c r="A108" s="5">
        <v>103</v>
      </c>
      <c r="B108" s="5">
        <v>3</v>
      </c>
      <c r="C108" s="5">
        <v>12</v>
      </c>
      <c r="E108" s="5">
        <v>45667575040</v>
      </c>
      <c r="F108" s="5">
        <v>36408338176</v>
      </c>
      <c r="G108" s="5">
        <v>0</v>
      </c>
      <c r="H108" s="5">
        <v>38983081216</v>
      </c>
      <c r="I108" s="5">
        <v>0</v>
      </c>
      <c r="J108" s="5">
        <v>40187444224</v>
      </c>
      <c r="L108" s="5">
        <f t="shared" si="7"/>
        <v>1.1437190460017779</v>
      </c>
      <c r="M108" s="5">
        <f t="shared" si="8"/>
        <v>0.91182660276337779</v>
      </c>
      <c r="N108" s="5">
        <f t="shared" si="9"/>
        <v>0</v>
      </c>
      <c r="O108" s="5">
        <f t="shared" si="10"/>
        <v>0.97630961178737785</v>
      </c>
      <c r="P108" s="5">
        <f t="shared" si="11"/>
        <v>0</v>
      </c>
      <c r="Q108" s="5">
        <f t="shared" si="12"/>
        <v>1.0064722142321778</v>
      </c>
    </row>
    <row r="109" spans="1:17">
      <c r="A109" s="5">
        <v>104</v>
      </c>
      <c r="B109" s="5">
        <v>3</v>
      </c>
      <c r="C109" s="5">
        <v>12</v>
      </c>
      <c r="E109" s="5">
        <v>48057149952</v>
      </c>
      <c r="F109" s="5">
        <v>31522075904</v>
      </c>
      <c r="G109" s="5">
        <v>32561580032</v>
      </c>
      <c r="H109" s="5">
        <v>41778561024</v>
      </c>
      <c r="I109" s="5">
        <v>0</v>
      </c>
      <c r="J109" s="5">
        <v>0</v>
      </c>
      <c r="L109" s="5">
        <f t="shared" si="7"/>
        <v>1.2035646221312002</v>
      </c>
      <c r="M109" s="5">
        <f t="shared" si="8"/>
        <v>0.78945287875128889</v>
      </c>
      <c r="N109" s="5">
        <f t="shared" si="9"/>
        <v>0.81548668213475561</v>
      </c>
      <c r="O109" s="5">
        <f t="shared" si="10"/>
        <v>1.0463208505344002</v>
      </c>
      <c r="P109" s="5">
        <f t="shared" si="11"/>
        <v>0</v>
      </c>
      <c r="Q109" s="5">
        <f t="shared" si="12"/>
        <v>0</v>
      </c>
    </row>
    <row r="110" spans="1:17">
      <c r="A110" s="5">
        <v>105</v>
      </c>
      <c r="B110" s="5">
        <v>3</v>
      </c>
      <c r="C110" s="5">
        <v>12</v>
      </c>
      <c r="E110" s="5">
        <v>46951258880</v>
      </c>
      <c r="F110" s="5">
        <v>0</v>
      </c>
      <c r="G110" s="5">
        <v>0</v>
      </c>
      <c r="H110" s="5">
        <v>28557102080</v>
      </c>
      <c r="I110" s="5">
        <v>31872530944</v>
      </c>
      <c r="J110" s="5">
        <v>40270041088</v>
      </c>
      <c r="L110" s="5">
        <f t="shared" si="7"/>
        <v>1.175868194616889</v>
      </c>
      <c r="M110" s="5">
        <f t="shared" si="8"/>
        <v>0</v>
      </c>
      <c r="N110" s="5">
        <f t="shared" si="9"/>
        <v>0</v>
      </c>
      <c r="O110" s="5">
        <f t="shared" si="10"/>
        <v>0.71519675653688886</v>
      </c>
      <c r="P110" s="5">
        <f t="shared" si="11"/>
        <v>0.79822983053084451</v>
      </c>
      <c r="Q110" s="5">
        <f t="shared" si="12"/>
        <v>1.008540806803911</v>
      </c>
    </row>
    <row r="111" spans="1:17">
      <c r="A111" s="5">
        <v>106</v>
      </c>
      <c r="B111" s="5">
        <v>3</v>
      </c>
      <c r="C111" s="5">
        <v>12</v>
      </c>
      <c r="E111" s="5">
        <v>46850704128</v>
      </c>
      <c r="F111" s="5">
        <v>0</v>
      </c>
      <c r="G111" s="5">
        <v>25374033152</v>
      </c>
      <c r="H111" s="5">
        <v>36191913984</v>
      </c>
      <c r="I111" s="5">
        <v>41455929088</v>
      </c>
      <c r="J111" s="5">
        <v>0</v>
      </c>
      <c r="L111" s="5">
        <f t="shared" si="7"/>
        <v>1.1733498567168001</v>
      </c>
      <c r="M111" s="5">
        <f t="shared" si="8"/>
        <v>0</v>
      </c>
      <c r="N111" s="5">
        <f t="shared" si="9"/>
        <v>0.63547856360675559</v>
      </c>
      <c r="O111" s="5">
        <f t="shared" si="10"/>
        <v>0.90640637911040001</v>
      </c>
      <c r="P111" s="5">
        <f t="shared" si="11"/>
        <v>1.0382407129372444</v>
      </c>
      <c r="Q111" s="5">
        <f t="shared" si="12"/>
        <v>0</v>
      </c>
    </row>
    <row r="112" spans="1:17">
      <c r="A112" s="5">
        <v>107</v>
      </c>
      <c r="B112" s="5">
        <v>3</v>
      </c>
      <c r="C112" s="5">
        <v>11</v>
      </c>
      <c r="E112" s="5">
        <v>48042788864</v>
      </c>
      <c r="F112" s="5">
        <v>35038363904</v>
      </c>
      <c r="G112" s="5">
        <v>0</v>
      </c>
      <c r="H112" s="5">
        <v>38095672832</v>
      </c>
      <c r="I112" s="5">
        <v>0</v>
      </c>
      <c r="J112" s="5">
        <v>41557005824</v>
      </c>
      <c r="L112" s="5">
        <f t="shared" si="7"/>
        <v>1.2032049566606222</v>
      </c>
      <c r="M112" s="5">
        <f t="shared" si="8"/>
        <v>0.87751635821795548</v>
      </c>
      <c r="N112" s="5">
        <f t="shared" si="9"/>
        <v>0</v>
      </c>
      <c r="O112" s="5">
        <f t="shared" si="10"/>
        <v>0.95408496181475555</v>
      </c>
      <c r="P112" s="5">
        <f t="shared" si="11"/>
        <v>0</v>
      </c>
      <c r="Q112" s="5">
        <f t="shared" si="12"/>
        <v>1.0407721236366223</v>
      </c>
    </row>
    <row r="113" spans="1:17">
      <c r="A113" s="5">
        <v>108</v>
      </c>
      <c r="B113" s="5">
        <v>3</v>
      </c>
      <c r="C113" s="5">
        <v>11</v>
      </c>
      <c r="E113" s="5">
        <v>47853476096</v>
      </c>
      <c r="F113" s="5">
        <v>31105228032</v>
      </c>
      <c r="G113" s="5">
        <v>32491579904</v>
      </c>
      <c r="H113" s="5">
        <v>41746683904</v>
      </c>
      <c r="I113" s="5">
        <v>0</v>
      </c>
      <c r="J113" s="5">
        <v>0</v>
      </c>
      <c r="L113" s="5">
        <f t="shared" si="7"/>
        <v>1.1984637235598221</v>
      </c>
      <c r="M113" s="5">
        <f t="shared" si="8"/>
        <v>0.77901315537920002</v>
      </c>
      <c r="N113" s="5">
        <f t="shared" si="9"/>
        <v>0.81373356781795569</v>
      </c>
      <c r="O113" s="5">
        <f t="shared" si="10"/>
        <v>1.0455225057735111</v>
      </c>
      <c r="P113" s="5">
        <f t="shared" si="11"/>
        <v>0</v>
      </c>
      <c r="Q113" s="5">
        <f t="shared" si="12"/>
        <v>0</v>
      </c>
    </row>
    <row r="114" spans="1:17">
      <c r="A114" s="5">
        <v>109</v>
      </c>
      <c r="B114" s="5">
        <v>3</v>
      </c>
      <c r="C114" s="5">
        <v>11</v>
      </c>
      <c r="E114" s="5">
        <v>48135808000</v>
      </c>
      <c r="F114" s="5">
        <v>0</v>
      </c>
      <c r="G114" s="5">
        <v>0</v>
      </c>
      <c r="H114" s="5">
        <v>28977415936</v>
      </c>
      <c r="I114" s="5">
        <v>31927548160</v>
      </c>
      <c r="J114" s="5">
        <v>42049957120</v>
      </c>
      <c r="L114" s="5">
        <f t="shared" si="7"/>
        <v>1.2055345692444444</v>
      </c>
      <c r="M114" s="5">
        <f t="shared" si="8"/>
        <v>0</v>
      </c>
      <c r="N114" s="5">
        <f t="shared" si="9"/>
        <v>0</v>
      </c>
      <c r="O114" s="5">
        <f t="shared" si="10"/>
        <v>0.7257232835527111</v>
      </c>
      <c r="P114" s="5">
        <f t="shared" si="11"/>
        <v>0.79960770614044441</v>
      </c>
      <c r="Q114" s="5">
        <f t="shared" si="12"/>
        <v>1.0531178149831111</v>
      </c>
    </row>
    <row r="115" spans="1:17">
      <c r="A115" s="5">
        <v>110</v>
      </c>
      <c r="B115" s="5">
        <v>3</v>
      </c>
      <c r="C115" s="5">
        <v>11</v>
      </c>
      <c r="E115" s="5">
        <v>47335237120</v>
      </c>
      <c r="F115" s="5">
        <v>0</v>
      </c>
      <c r="G115" s="5">
        <v>26711318016</v>
      </c>
      <c r="H115" s="5">
        <v>36475779072</v>
      </c>
      <c r="I115" s="5">
        <v>40793123072</v>
      </c>
      <c r="J115" s="5">
        <v>0</v>
      </c>
      <c r="L115" s="5">
        <f t="shared" si="7"/>
        <v>1.1854847163164444</v>
      </c>
      <c r="M115" s="5">
        <f t="shared" si="8"/>
        <v>0</v>
      </c>
      <c r="N115" s="5">
        <f t="shared" si="9"/>
        <v>0.66897012008960011</v>
      </c>
      <c r="O115" s="5">
        <f t="shared" si="10"/>
        <v>0.91351562253653329</v>
      </c>
      <c r="P115" s="5">
        <f t="shared" si="11"/>
        <v>1.0216411044920888</v>
      </c>
      <c r="Q115" s="5">
        <f t="shared" si="12"/>
        <v>0</v>
      </c>
    </row>
    <row r="116" spans="1:17">
      <c r="A116" s="5">
        <v>111</v>
      </c>
      <c r="B116" s="5">
        <v>3</v>
      </c>
      <c r="C116" s="5">
        <v>10</v>
      </c>
      <c r="E116" s="5">
        <v>47985214208</v>
      </c>
      <c r="F116" s="5">
        <v>35574640128</v>
      </c>
      <c r="G116" s="5">
        <v>0</v>
      </c>
      <c r="H116" s="5">
        <v>39509545216</v>
      </c>
      <c r="I116" s="5">
        <v>0</v>
      </c>
      <c r="J116" s="5">
        <v>41602935040</v>
      </c>
      <c r="L116" s="5">
        <f t="shared" si="7"/>
        <v>1.2017630313870222</v>
      </c>
      <c r="M116" s="5">
        <f t="shared" si="8"/>
        <v>0.89094709831680008</v>
      </c>
      <c r="N116" s="5">
        <f>((G116*10^-9)*90.16)/3600</f>
        <v>0</v>
      </c>
      <c r="O116" s="5">
        <f t="shared" si="10"/>
        <v>0.98949461018737772</v>
      </c>
      <c r="P116" s="5">
        <f t="shared" si="11"/>
        <v>0</v>
      </c>
      <c r="Q116" s="5">
        <f t="shared" si="12"/>
        <v>1.0419223953351111</v>
      </c>
    </row>
    <row r="117" spans="1:17">
      <c r="A117" s="5">
        <v>112</v>
      </c>
      <c r="B117" s="5">
        <v>3</v>
      </c>
      <c r="C117" s="5">
        <v>10</v>
      </c>
      <c r="E117" s="5">
        <v>49454532096</v>
      </c>
      <c r="F117" s="5">
        <v>30338649088</v>
      </c>
      <c r="G117" s="5">
        <v>32994004992</v>
      </c>
      <c r="H117" s="5">
        <v>44384518912</v>
      </c>
      <c r="I117" s="5">
        <v>0</v>
      </c>
      <c r="J117" s="5">
        <v>0</v>
      </c>
      <c r="L117" s="5">
        <f t="shared" si="7"/>
        <v>1.2385612816042666</v>
      </c>
      <c r="M117" s="5">
        <f t="shared" si="8"/>
        <v>0.75981461160391117</v>
      </c>
      <c r="N117" s="5">
        <f t="shared" si="9"/>
        <v>0.82631652502186659</v>
      </c>
      <c r="O117" s="5">
        <f t="shared" si="10"/>
        <v>1.1115856180849777</v>
      </c>
      <c r="P117" s="5">
        <f t="shared" si="11"/>
        <v>0</v>
      </c>
      <c r="Q117" s="5">
        <f t="shared" si="12"/>
        <v>0</v>
      </c>
    </row>
    <row r="118" spans="1:17">
      <c r="A118" s="5">
        <v>113</v>
      </c>
      <c r="B118" s="5">
        <v>3</v>
      </c>
      <c r="C118" s="5">
        <v>10</v>
      </c>
      <c r="E118" s="5">
        <v>49304311040</v>
      </c>
      <c r="F118" s="5">
        <v>0</v>
      </c>
      <c r="G118" s="5">
        <v>0</v>
      </c>
      <c r="H118" s="5">
        <v>28244585984</v>
      </c>
      <c r="I118" s="5">
        <v>33087640064</v>
      </c>
      <c r="J118" s="5">
        <v>43232043008</v>
      </c>
      <c r="L118" s="5">
        <f t="shared" si="7"/>
        <v>1.2347990787128889</v>
      </c>
      <c r="M118" s="5">
        <f t="shared" si="8"/>
        <v>0</v>
      </c>
      <c r="N118" s="5">
        <f t="shared" si="9"/>
        <v>0</v>
      </c>
      <c r="O118" s="5">
        <f t="shared" si="10"/>
        <v>0.70736996453262224</v>
      </c>
      <c r="P118" s="5">
        <f t="shared" si="11"/>
        <v>0.82866156338062225</v>
      </c>
      <c r="Q118" s="5">
        <f t="shared" si="12"/>
        <v>1.082722499333689</v>
      </c>
    </row>
    <row r="119" spans="1:17">
      <c r="A119" s="5">
        <v>114</v>
      </c>
      <c r="B119" s="5">
        <v>3</v>
      </c>
      <c r="C119" s="5">
        <v>10</v>
      </c>
      <c r="E119" s="5">
        <v>49215544064</v>
      </c>
      <c r="F119" s="5">
        <v>0</v>
      </c>
      <c r="G119" s="5">
        <v>28507225088</v>
      </c>
      <c r="H119" s="5">
        <v>40455365120</v>
      </c>
      <c r="I119" s="5">
        <v>42596625152</v>
      </c>
      <c r="J119" s="5">
        <v>0</v>
      </c>
      <c r="L119" s="5">
        <f t="shared" si="7"/>
        <v>1.2325759591139556</v>
      </c>
      <c r="M119" s="5">
        <f t="shared" si="8"/>
        <v>0</v>
      </c>
      <c r="N119" s="5">
        <f t="shared" si="9"/>
        <v>0.71394761498168891</v>
      </c>
      <c r="O119" s="5">
        <f t="shared" si="10"/>
        <v>1.0131821442275555</v>
      </c>
      <c r="P119" s="5">
        <f t="shared" si="11"/>
        <v>1.0668088121400889</v>
      </c>
      <c r="Q119" s="5">
        <f t="shared" si="12"/>
        <v>0</v>
      </c>
    </row>
    <row r="120" spans="1:17">
      <c r="A120" s="5">
        <v>115</v>
      </c>
      <c r="B120" s="5">
        <v>3</v>
      </c>
      <c r="C120" s="5">
        <v>9</v>
      </c>
      <c r="E120" s="5">
        <v>46723246848</v>
      </c>
      <c r="F120" s="5">
        <v>39852926976</v>
      </c>
      <c r="G120" s="5">
        <v>0</v>
      </c>
      <c r="H120" s="5">
        <v>41114297856</v>
      </c>
      <c r="I120" s="5">
        <v>0</v>
      </c>
      <c r="J120" s="5">
        <v>41419384832</v>
      </c>
      <c r="L120" s="5">
        <f t="shared" si="7"/>
        <v>1.1701577599488</v>
      </c>
      <c r="M120" s="5">
        <f t="shared" si="8"/>
        <v>0.9980944155989333</v>
      </c>
      <c r="N120" s="5">
        <f t="shared" si="9"/>
        <v>0</v>
      </c>
      <c r="O120" s="5">
        <f t="shared" si="10"/>
        <v>1.0296847485269334</v>
      </c>
      <c r="P120" s="5">
        <f t="shared" si="11"/>
        <v>0</v>
      </c>
      <c r="Q120" s="5">
        <f t="shared" si="12"/>
        <v>1.0373254823480891</v>
      </c>
    </row>
    <row r="121" spans="1:17">
      <c r="A121" s="5">
        <v>116</v>
      </c>
      <c r="B121" s="5">
        <v>3</v>
      </c>
      <c r="C121" s="5">
        <v>9</v>
      </c>
      <c r="E121" s="5">
        <v>51644228096</v>
      </c>
      <c r="F121" s="5">
        <v>29722167040</v>
      </c>
      <c r="G121" s="5">
        <v>33889367040</v>
      </c>
      <c r="H121" s="5">
        <v>44979053056</v>
      </c>
      <c r="I121" s="5">
        <v>0</v>
      </c>
      <c r="J121" s="5">
        <v>0</v>
      </c>
      <c r="L121" s="5">
        <f t="shared" si="7"/>
        <v>1.2934010014264892</v>
      </c>
      <c r="M121" s="5">
        <f t="shared" si="8"/>
        <v>0.74437516120177782</v>
      </c>
      <c r="N121" s="5">
        <f t="shared" si="9"/>
        <v>0.84874037009066672</v>
      </c>
      <c r="O121" s="5">
        <f t="shared" si="10"/>
        <v>1.1264753954247113</v>
      </c>
      <c r="P121" s="5">
        <f t="shared" si="11"/>
        <v>0</v>
      </c>
      <c r="Q121" s="5">
        <f t="shared" si="12"/>
        <v>0</v>
      </c>
    </row>
    <row r="122" spans="1:17">
      <c r="A122" s="5">
        <v>117</v>
      </c>
      <c r="B122" s="5">
        <v>3</v>
      </c>
      <c r="C122" s="5">
        <v>9</v>
      </c>
      <c r="E122" s="5">
        <v>52094024960</v>
      </c>
      <c r="F122" s="5">
        <v>0</v>
      </c>
      <c r="G122" s="5">
        <v>0</v>
      </c>
      <c r="H122" s="5">
        <v>28600451072</v>
      </c>
      <c r="I122" s="5">
        <v>34653417984</v>
      </c>
      <c r="J122" s="5">
        <v>45750320128</v>
      </c>
      <c r="L122" s="5">
        <f t="shared" si="7"/>
        <v>1.3046659139982224</v>
      </c>
      <c r="M122" s="5">
        <f t="shared" si="8"/>
        <v>0</v>
      </c>
      <c r="N122" s="5">
        <f t="shared" si="9"/>
        <v>0</v>
      </c>
      <c r="O122" s="5">
        <f t="shared" si="10"/>
        <v>0.71628240795875564</v>
      </c>
      <c r="P122" s="5">
        <f t="shared" si="11"/>
        <v>0.8678756015104</v>
      </c>
      <c r="Q122" s="5">
        <f t="shared" si="12"/>
        <v>1.1457913507612445</v>
      </c>
    </row>
    <row r="123" spans="1:17">
      <c r="A123" s="5">
        <v>118</v>
      </c>
      <c r="B123" s="5">
        <v>3</v>
      </c>
      <c r="C123" s="5">
        <v>9</v>
      </c>
      <c r="E123" s="5">
        <v>52146373120</v>
      </c>
      <c r="F123" s="5">
        <v>0</v>
      </c>
      <c r="G123" s="5">
        <v>29331614976</v>
      </c>
      <c r="H123" s="5">
        <v>42597106944</v>
      </c>
      <c r="I123" s="5">
        <v>45466918144</v>
      </c>
      <c r="J123" s="5">
        <v>0</v>
      </c>
      <c r="L123" s="5">
        <f t="shared" si="7"/>
        <v>1.3059769445831111</v>
      </c>
      <c r="M123" s="5">
        <f t="shared" si="8"/>
        <v>0</v>
      </c>
      <c r="N123" s="5">
        <f t="shared" si="9"/>
        <v>0.73459400173226663</v>
      </c>
      <c r="O123" s="5">
        <f t="shared" si="10"/>
        <v>1.0668208783530668</v>
      </c>
      <c r="P123" s="5">
        <f t="shared" si="11"/>
        <v>1.1386937055175113</v>
      </c>
      <c r="Q123" s="5">
        <f t="shared" si="12"/>
        <v>0</v>
      </c>
    </row>
    <row r="124" spans="1:17">
      <c r="A124" s="5">
        <v>119</v>
      </c>
      <c r="B124" s="5">
        <v>3</v>
      </c>
      <c r="C124" s="5">
        <v>8</v>
      </c>
      <c r="E124" s="5">
        <v>51498757888</v>
      </c>
      <c r="F124" s="5">
        <v>39831436032</v>
      </c>
      <c r="G124" s="5">
        <v>0</v>
      </c>
      <c r="H124" s="5">
        <v>40580696832</v>
      </c>
      <c r="I124" s="5">
        <v>0</v>
      </c>
      <c r="J124" s="5">
        <v>45013688832</v>
      </c>
      <c r="L124" s="5">
        <f t="shared" si="7"/>
        <v>1.2897577808839111</v>
      </c>
      <c r="M124" s="5">
        <f t="shared" si="8"/>
        <v>0.99755618684586655</v>
      </c>
      <c r="N124" s="5">
        <f t="shared" si="9"/>
        <v>0</v>
      </c>
      <c r="O124" s="5">
        <f t="shared" si="10"/>
        <v>1.0163210073258666</v>
      </c>
      <c r="P124" s="5">
        <f t="shared" si="11"/>
        <v>0</v>
      </c>
      <c r="Q124" s="5">
        <f t="shared" si="12"/>
        <v>1.1273428291925331</v>
      </c>
    </row>
    <row r="125" spans="1:17">
      <c r="A125" s="5">
        <v>120</v>
      </c>
      <c r="B125" s="5">
        <v>3</v>
      </c>
      <c r="C125" s="5">
        <v>8</v>
      </c>
      <c r="E125" s="5">
        <v>53387834880</v>
      </c>
      <c r="F125" s="5">
        <v>31691015936</v>
      </c>
      <c r="G125" s="5">
        <v>34627534848</v>
      </c>
      <c r="H125" s="5">
        <v>47611501056</v>
      </c>
      <c r="I125" s="5">
        <v>0</v>
      </c>
      <c r="J125" s="5">
        <v>0</v>
      </c>
      <c r="L125" s="5">
        <f t="shared" si="7"/>
        <v>1.3370686646613332</v>
      </c>
      <c r="M125" s="5">
        <f t="shared" si="8"/>
        <v>0.79368388799715561</v>
      </c>
      <c r="N125" s="5">
        <f t="shared" si="9"/>
        <v>0.86722737274880013</v>
      </c>
      <c r="O125" s="5">
        <f t="shared" si="10"/>
        <v>1.1924035931136001</v>
      </c>
      <c r="P125" s="5">
        <f t="shared" si="11"/>
        <v>0</v>
      </c>
      <c r="Q125" s="5">
        <f t="shared" si="12"/>
        <v>0</v>
      </c>
    </row>
    <row r="126" spans="1:17">
      <c r="A126" s="5">
        <v>121</v>
      </c>
      <c r="B126" s="5">
        <v>3</v>
      </c>
      <c r="C126" s="5">
        <v>8</v>
      </c>
      <c r="E126" s="5">
        <v>54230377216</v>
      </c>
      <c r="F126" s="5">
        <v>0</v>
      </c>
      <c r="G126" s="5">
        <v>0</v>
      </c>
      <c r="H126" s="5">
        <v>30671940096</v>
      </c>
      <c r="I126" s="5">
        <v>35827910144</v>
      </c>
      <c r="J126" s="5">
        <v>48926713088</v>
      </c>
      <c r="L126" s="5">
        <f t="shared" si="7"/>
        <v>1.3581696693873777</v>
      </c>
      <c r="M126" s="5">
        <f t="shared" si="8"/>
        <v>0</v>
      </c>
      <c r="N126" s="5">
        <f t="shared" si="9"/>
        <v>0</v>
      </c>
      <c r="O126" s="5">
        <f t="shared" si="10"/>
        <v>0.76816169973759996</v>
      </c>
      <c r="P126" s="5">
        <f t="shared" si="11"/>
        <v>0.89729010516195562</v>
      </c>
      <c r="Q126" s="5">
        <f t="shared" si="12"/>
        <v>1.2253423477816889</v>
      </c>
    </row>
    <row r="127" spans="1:17">
      <c r="A127" s="5">
        <v>122</v>
      </c>
      <c r="B127" s="5">
        <v>3</v>
      </c>
      <c r="C127" s="5">
        <v>8</v>
      </c>
      <c r="E127" s="5">
        <v>53474414080</v>
      </c>
      <c r="F127" s="5">
        <v>0</v>
      </c>
      <c r="G127" s="5">
        <v>29344530176</v>
      </c>
      <c r="H127" s="5">
        <v>44066138112</v>
      </c>
      <c r="I127" s="5">
        <v>47804329984</v>
      </c>
      <c r="J127" s="5">
        <v>0</v>
      </c>
      <c r="L127" s="5">
        <f t="shared" si="7"/>
        <v>1.3392369926257779</v>
      </c>
      <c r="M127" s="5">
        <f t="shared" si="8"/>
        <v>0</v>
      </c>
      <c r="N127" s="5">
        <f t="shared" si="9"/>
        <v>0.73491745574115563</v>
      </c>
      <c r="O127" s="5">
        <f t="shared" si="10"/>
        <v>1.1036119478272</v>
      </c>
      <c r="P127" s="5">
        <f t="shared" si="11"/>
        <v>1.1972328864881778</v>
      </c>
      <c r="Q127" s="5">
        <f t="shared" si="12"/>
        <v>0</v>
      </c>
    </row>
    <row r="128" spans="1:17">
      <c r="A128" s="5">
        <v>123</v>
      </c>
      <c r="B128" s="5">
        <v>3</v>
      </c>
      <c r="C128" s="5">
        <v>7</v>
      </c>
      <c r="E128" s="5">
        <v>56609652992</v>
      </c>
      <c r="F128" s="5">
        <v>39936950016</v>
      </c>
      <c r="G128" s="5">
        <v>0</v>
      </c>
      <c r="H128" s="5">
        <v>46416551936</v>
      </c>
      <c r="I128" s="5">
        <v>0</v>
      </c>
      <c r="J128" s="5">
        <v>49644627968</v>
      </c>
      <c r="L128" s="5">
        <f t="shared" ref="L128:L185" si="13">((E128*10^-9)*90.16)/3600</f>
        <v>1.4177573093774221</v>
      </c>
      <c r="M128" s="5">
        <f t="shared" ref="M128:M185" si="14">((F128*10^-9)*90.16)/3600</f>
        <v>1.0001987259562668</v>
      </c>
      <c r="N128" s="5">
        <f t="shared" ref="N128:N185" si="15">((G128*10^-9)*90.16)/3600</f>
        <v>0</v>
      </c>
      <c r="O128" s="5">
        <f t="shared" ref="O128:O185" si="16">((H128*10^-9)*90.16)/3600</f>
        <v>1.1624767562638223</v>
      </c>
      <c r="P128" s="5">
        <f t="shared" ref="P128:P185" si="17">((I128*10^-9)*90.16)/3600</f>
        <v>0</v>
      </c>
      <c r="Q128" s="5">
        <f t="shared" ref="Q128:Q185" si="18">((J128*10^-9)*90.16)/3600</f>
        <v>1.2433221271096888</v>
      </c>
    </row>
    <row r="129" spans="1:17">
      <c r="A129" s="5">
        <v>124</v>
      </c>
      <c r="B129" s="5">
        <v>3</v>
      </c>
      <c r="C129" s="5">
        <v>7</v>
      </c>
      <c r="E129" s="5">
        <v>57503279872</v>
      </c>
      <c r="F129" s="5">
        <v>33934180864</v>
      </c>
      <c r="G129" s="5">
        <v>37953736960</v>
      </c>
      <c r="H129" s="5">
        <v>51223891968</v>
      </c>
      <c r="I129" s="5">
        <v>0</v>
      </c>
      <c r="J129" s="5">
        <v>0</v>
      </c>
      <c r="L129" s="5">
        <f t="shared" si="13"/>
        <v>1.4401376981276444</v>
      </c>
      <c r="M129" s="5">
        <f t="shared" si="14"/>
        <v>0.84986270741617786</v>
      </c>
      <c r="N129" s="5">
        <f t="shared" si="15"/>
        <v>0.95053025675377778</v>
      </c>
      <c r="O129" s="5">
        <f t="shared" si="16"/>
        <v>1.2828739166208001</v>
      </c>
      <c r="P129" s="5">
        <f t="shared" si="17"/>
        <v>0</v>
      </c>
      <c r="Q129" s="5">
        <f t="shared" si="18"/>
        <v>0</v>
      </c>
    </row>
    <row r="130" spans="1:17">
      <c r="A130" s="5">
        <v>125</v>
      </c>
      <c r="B130" s="5">
        <v>3</v>
      </c>
      <c r="C130" s="5">
        <v>7</v>
      </c>
      <c r="E130" s="5">
        <v>59253318912</v>
      </c>
      <c r="F130" s="5">
        <v>0</v>
      </c>
      <c r="G130" s="5">
        <v>0</v>
      </c>
      <c r="H130" s="5">
        <v>31838526976</v>
      </c>
      <c r="I130" s="5">
        <v>38972992000</v>
      </c>
      <c r="J130" s="5">
        <v>52982739968</v>
      </c>
      <c r="L130" s="5">
        <f t="shared" si="13"/>
        <v>1.4839664536405333</v>
      </c>
      <c r="M130" s="5">
        <f t="shared" si="14"/>
        <v>0</v>
      </c>
      <c r="N130" s="5">
        <f t="shared" si="15"/>
        <v>0</v>
      </c>
      <c r="O130" s="5">
        <f t="shared" si="16"/>
        <v>0.79737822004337777</v>
      </c>
      <c r="P130" s="5">
        <f t="shared" si="17"/>
        <v>0.97605693297777785</v>
      </c>
      <c r="Q130" s="5">
        <f t="shared" si="18"/>
        <v>1.3269232876430221</v>
      </c>
    </row>
    <row r="131" spans="1:17">
      <c r="A131" s="5">
        <v>126</v>
      </c>
      <c r="B131" s="5">
        <v>3</v>
      </c>
      <c r="C131" s="5">
        <v>7</v>
      </c>
      <c r="E131" s="5">
        <v>57498886912</v>
      </c>
      <c r="F131" s="5">
        <v>0</v>
      </c>
      <c r="G131" s="5">
        <v>30327083008</v>
      </c>
      <c r="H131" s="5">
        <v>50523723008</v>
      </c>
      <c r="I131" s="5">
        <v>52422594048</v>
      </c>
      <c r="J131" s="5">
        <v>0</v>
      </c>
      <c r="L131" s="5">
        <f t="shared" si="13"/>
        <v>1.4400276788849777</v>
      </c>
      <c r="M131" s="5">
        <f t="shared" si="14"/>
        <v>0</v>
      </c>
      <c r="N131" s="5">
        <f t="shared" si="15"/>
        <v>0.7595249455559111</v>
      </c>
      <c r="O131" s="5">
        <f t="shared" si="16"/>
        <v>1.2653385740003555</v>
      </c>
      <c r="P131" s="5">
        <f t="shared" si="17"/>
        <v>1.3128947442688002</v>
      </c>
      <c r="Q131" s="5">
        <f t="shared" si="18"/>
        <v>0</v>
      </c>
    </row>
    <row r="132" spans="1:17">
      <c r="A132" s="5">
        <v>127</v>
      </c>
      <c r="B132" s="5">
        <v>3</v>
      </c>
      <c r="C132" s="5">
        <v>6</v>
      </c>
      <c r="E132" s="5">
        <v>59639899136</v>
      </c>
      <c r="F132" s="5">
        <v>51871796224</v>
      </c>
      <c r="G132" s="5">
        <v>0</v>
      </c>
      <c r="H132" s="5">
        <v>54138330112</v>
      </c>
      <c r="I132" s="5">
        <v>0</v>
      </c>
      <c r="J132" s="5">
        <v>54639008000</v>
      </c>
      <c r="L132" s="5">
        <f t="shared" si="13"/>
        <v>1.4936481405838222</v>
      </c>
      <c r="M132" s="5">
        <f t="shared" si="14"/>
        <v>1.299100318765511</v>
      </c>
      <c r="N132" s="5">
        <f t="shared" si="15"/>
        <v>0</v>
      </c>
      <c r="O132" s="5">
        <f t="shared" si="16"/>
        <v>1.3558644008049781</v>
      </c>
      <c r="P132" s="5">
        <f t="shared" si="17"/>
        <v>0</v>
      </c>
      <c r="Q132" s="5">
        <f t="shared" si="18"/>
        <v>1.3684036003555555</v>
      </c>
    </row>
    <row r="133" spans="1:17">
      <c r="A133" s="5">
        <v>128</v>
      </c>
      <c r="B133" s="5">
        <v>3</v>
      </c>
      <c r="C133" s="5">
        <v>6</v>
      </c>
      <c r="E133" s="5">
        <v>64626136064</v>
      </c>
      <c r="F133" s="5">
        <v>41821211136</v>
      </c>
      <c r="G133" s="5">
        <v>41821521152</v>
      </c>
      <c r="H133" s="5">
        <v>58262272000</v>
      </c>
      <c r="I133" s="5">
        <v>0</v>
      </c>
      <c r="J133" s="5">
        <v>0</v>
      </c>
      <c r="L133" s="5">
        <f t="shared" si="13"/>
        <v>1.6185256743139558</v>
      </c>
      <c r="M133" s="5">
        <f t="shared" si="14"/>
        <v>1.0473889988949334</v>
      </c>
      <c r="N133" s="5">
        <f t="shared" si="15"/>
        <v>1.0473967630734222</v>
      </c>
      <c r="O133" s="5">
        <f t="shared" si="16"/>
        <v>1.4591462343111112</v>
      </c>
      <c r="P133" s="5">
        <f t="shared" si="17"/>
        <v>0</v>
      </c>
      <c r="Q133" s="5">
        <f t="shared" si="18"/>
        <v>0</v>
      </c>
    </row>
    <row r="134" spans="1:17">
      <c r="A134" s="5">
        <v>129</v>
      </c>
      <c r="B134" s="5">
        <v>3</v>
      </c>
      <c r="C134" s="5">
        <v>6</v>
      </c>
      <c r="E134" s="5">
        <v>64466601984</v>
      </c>
      <c r="F134" s="5">
        <v>0</v>
      </c>
      <c r="G134" s="5">
        <v>0</v>
      </c>
      <c r="H134" s="5">
        <v>37821297152</v>
      </c>
      <c r="I134" s="5">
        <v>42588016128</v>
      </c>
      <c r="J134" s="5">
        <v>57770673152</v>
      </c>
      <c r="L134" s="5">
        <f t="shared" si="13"/>
        <v>1.6145302319104002</v>
      </c>
      <c r="M134" s="5">
        <f t="shared" si="14"/>
        <v>0</v>
      </c>
      <c r="N134" s="5">
        <f t="shared" si="15"/>
        <v>0</v>
      </c>
      <c r="O134" s="5">
        <f t="shared" si="16"/>
        <v>0.94721337534008876</v>
      </c>
      <c r="P134" s="5">
        <f t="shared" si="17"/>
        <v>1.0665932039168</v>
      </c>
      <c r="Q134" s="5">
        <f t="shared" si="18"/>
        <v>1.446834414273422</v>
      </c>
    </row>
    <row r="135" spans="1:17">
      <c r="A135" s="5">
        <v>130</v>
      </c>
      <c r="B135" s="5">
        <v>3</v>
      </c>
      <c r="C135" s="5">
        <v>6</v>
      </c>
      <c r="E135" s="5">
        <v>63837667840</v>
      </c>
      <c r="F135" s="5">
        <v>0</v>
      </c>
      <c r="G135" s="5">
        <v>36278659072</v>
      </c>
      <c r="H135" s="5">
        <v>58364078848</v>
      </c>
      <c r="I135" s="5">
        <v>53091266048</v>
      </c>
      <c r="J135" s="5">
        <v>0</v>
      </c>
      <c r="L135" s="5">
        <f t="shared" si="13"/>
        <v>1.5987789256817779</v>
      </c>
      <c r="M135" s="5">
        <f t="shared" si="14"/>
        <v>0</v>
      </c>
      <c r="N135" s="5">
        <f t="shared" si="15"/>
        <v>0.90857886164764445</v>
      </c>
      <c r="O135" s="5">
        <f t="shared" si="16"/>
        <v>1.4616959302599111</v>
      </c>
      <c r="P135" s="5">
        <f t="shared" si="17"/>
        <v>1.3296412630243557</v>
      </c>
      <c r="Q135" s="5">
        <f t="shared" si="18"/>
        <v>0</v>
      </c>
    </row>
    <row r="136" spans="1:17">
      <c r="A136" s="5">
        <v>131</v>
      </c>
      <c r="B136" s="5">
        <v>3</v>
      </c>
      <c r="C136" s="5">
        <v>5</v>
      </c>
      <c r="E136" s="5">
        <v>70693073152</v>
      </c>
      <c r="F136" s="5">
        <v>51286500096</v>
      </c>
      <c r="G136" s="5">
        <v>0</v>
      </c>
      <c r="H136" s="5">
        <v>63341521152</v>
      </c>
      <c r="I136" s="5">
        <v>0</v>
      </c>
      <c r="J136" s="5">
        <v>56968036096</v>
      </c>
      <c r="L136" s="5">
        <f t="shared" si="13"/>
        <v>1.7704687431623112</v>
      </c>
      <c r="M136" s="5">
        <f t="shared" si="14"/>
        <v>1.2844419024042668</v>
      </c>
      <c r="N136" s="5">
        <f t="shared" si="15"/>
        <v>0</v>
      </c>
      <c r="O136" s="5">
        <f t="shared" si="16"/>
        <v>1.5863532075178668</v>
      </c>
      <c r="P136" s="5">
        <f t="shared" si="17"/>
        <v>0</v>
      </c>
      <c r="Q136" s="5">
        <f t="shared" si="18"/>
        <v>1.4267328151153778</v>
      </c>
    </row>
    <row r="137" spans="1:17">
      <c r="A137" s="5">
        <v>132</v>
      </c>
      <c r="B137" s="5">
        <v>3</v>
      </c>
      <c r="C137" s="5">
        <v>5</v>
      </c>
      <c r="E137" s="5">
        <v>72492443904</v>
      </c>
      <c r="F137" s="5">
        <v>44550416896</v>
      </c>
      <c r="G137" s="5">
        <v>47100041984</v>
      </c>
      <c r="H137" s="5">
        <v>67343618048</v>
      </c>
      <c r="I137" s="5">
        <v>0</v>
      </c>
      <c r="J137" s="5">
        <v>0</v>
      </c>
      <c r="L137" s="5">
        <f t="shared" si="13"/>
        <v>1.8155329839957333</v>
      </c>
      <c r="M137" s="5">
        <f t="shared" si="14"/>
        <v>1.1157404409287111</v>
      </c>
      <c r="N137" s="5">
        <f t="shared" si="15"/>
        <v>1.1795943847992887</v>
      </c>
      <c r="O137" s="5">
        <f t="shared" si="16"/>
        <v>1.6865835008910224</v>
      </c>
      <c r="P137" s="5">
        <f t="shared" si="17"/>
        <v>0</v>
      </c>
      <c r="Q137" s="5">
        <f t="shared" si="18"/>
        <v>0</v>
      </c>
    </row>
    <row r="138" spans="1:17">
      <c r="A138" s="5">
        <v>133</v>
      </c>
      <c r="B138" s="5">
        <v>3</v>
      </c>
      <c r="C138" s="5">
        <v>5</v>
      </c>
      <c r="E138" s="5">
        <v>72450264064</v>
      </c>
      <c r="F138" s="5">
        <v>0</v>
      </c>
      <c r="G138" s="5">
        <v>0</v>
      </c>
      <c r="H138" s="5">
        <v>40980291072</v>
      </c>
      <c r="I138" s="5">
        <v>46996625920</v>
      </c>
      <c r="J138" s="5">
        <v>66155616000</v>
      </c>
      <c r="L138" s="5">
        <f t="shared" si="13"/>
        <v>1.8144766133361778</v>
      </c>
      <c r="M138" s="5">
        <f t="shared" si="14"/>
        <v>0</v>
      </c>
      <c r="N138" s="5">
        <f t="shared" si="15"/>
        <v>0</v>
      </c>
      <c r="O138" s="5">
        <f t="shared" si="16"/>
        <v>1.0263286230698667</v>
      </c>
      <c r="P138" s="5">
        <f t="shared" si="17"/>
        <v>1.1770043869297777</v>
      </c>
      <c r="Q138" s="5">
        <f t="shared" si="18"/>
        <v>1.6568306496</v>
      </c>
    </row>
    <row r="139" spans="1:17">
      <c r="A139" s="5">
        <v>134</v>
      </c>
      <c r="B139" s="5">
        <v>3</v>
      </c>
      <c r="C139" s="5">
        <v>5</v>
      </c>
      <c r="E139" s="5">
        <v>72874750976</v>
      </c>
      <c r="F139" s="5">
        <v>0</v>
      </c>
      <c r="G139" s="5">
        <v>34393958912</v>
      </c>
      <c r="H139" s="5">
        <v>57102929920</v>
      </c>
      <c r="I139" s="5">
        <v>66321050880</v>
      </c>
      <c r="J139" s="5">
        <v>0</v>
      </c>
      <c r="L139" s="5">
        <f t="shared" si="13"/>
        <v>1.8251076522211556</v>
      </c>
      <c r="M139" s="5">
        <f t="shared" si="14"/>
        <v>0</v>
      </c>
      <c r="N139" s="5">
        <f t="shared" si="15"/>
        <v>0.86137759319608886</v>
      </c>
      <c r="O139" s="5">
        <f t="shared" si="16"/>
        <v>1.4301111559964446</v>
      </c>
      <c r="P139" s="5">
        <f t="shared" si="17"/>
        <v>1.6609738742613334</v>
      </c>
      <c r="Q139" s="5">
        <f t="shared" si="18"/>
        <v>0</v>
      </c>
    </row>
    <row r="140" spans="1:17">
      <c r="A140" s="5">
        <v>135</v>
      </c>
      <c r="B140" s="5">
        <v>3</v>
      </c>
      <c r="C140" s="5">
        <v>4</v>
      </c>
      <c r="E140" s="5">
        <v>82876488192</v>
      </c>
      <c r="F140" s="5">
        <v>51726825984</v>
      </c>
      <c r="G140" s="5">
        <v>0</v>
      </c>
      <c r="H140" s="5">
        <v>69333559040</v>
      </c>
      <c r="I140" s="5">
        <v>0</v>
      </c>
      <c r="J140" s="5">
        <v>77767162112</v>
      </c>
      <c r="L140" s="5">
        <f t="shared" si="13"/>
        <v>2.0755956042752004</v>
      </c>
      <c r="M140" s="5">
        <f t="shared" si="14"/>
        <v>1.2954696196437332</v>
      </c>
      <c r="N140" s="5">
        <f t="shared" si="15"/>
        <v>0</v>
      </c>
      <c r="O140" s="5">
        <f t="shared" si="16"/>
        <v>1.7364204675128887</v>
      </c>
      <c r="P140" s="5">
        <f t="shared" si="17"/>
        <v>0</v>
      </c>
      <c r="Q140" s="5">
        <f t="shared" si="18"/>
        <v>1.9476353711160892</v>
      </c>
    </row>
    <row r="141" spans="1:17">
      <c r="A141" s="5">
        <v>136</v>
      </c>
      <c r="B141" s="5">
        <v>3</v>
      </c>
      <c r="C141" s="5">
        <v>4</v>
      </c>
      <c r="E141" s="5">
        <v>84391589120</v>
      </c>
      <c r="F141" s="5">
        <v>52045036032</v>
      </c>
      <c r="G141" s="5">
        <v>55126898176</v>
      </c>
      <c r="H141" s="5">
        <v>79118100992</v>
      </c>
      <c r="I141" s="5">
        <v>0</v>
      </c>
      <c r="J141" s="5">
        <v>0</v>
      </c>
      <c r="L141" s="5">
        <f t="shared" si="13"/>
        <v>2.1135404652942222</v>
      </c>
      <c r="M141" s="5">
        <f t="shared" si="14"/>
        <v>1.3034390135125333</v>
      </c>
      <c r="N141" s="5">
        <f t="shared" si="15"/>
        <v>1.3806225387633779</v>
      </c>
      <c r="O141" s="5">
        <f t="shared" si="16"/>
        <v>1.9814688848440889</v>
      </c>
      <c r="P141" s="5">
        <f t="shared" si="17"/>
        <v>0</v>
      </c>
      <c r="Q141" s="5">
        <f t="shared" si="18"/>
        <v>0</v>
      </c>
    </row>
    <row r="142" spans="1:17">
      <c r="A142" s="5">
        <v>137</v>
      </c>
      <c r="B142" s="5">
        <v>3</v>
      </c>
      <c r="C142" s="5">
        <v>4</v>
      </c>
      <c r="E142" s="5">
        <v>85336382976</v>
      </c>
      <c r="F142" s="5">
        <v>0</v>
      </c>
      <c r="G142" s="5">
        <v>0</v>
      </c>
      <c r="H142" s="5">
        <v>53842401024</v>
      </c>
      <c r="I142" s="5">
        <v>56470633984</v>
      </c>
      <c r="J142" s="5">
        <v>79194484992</v>
      </c>
      <c r="L142" s="5">
        <f t="shared" si="13"/>
        <v>2.1372023025322671</v>
      </c>
      <c r="M142" s="5">
        <f t="shared" si="14"/>
        <v>0</v>
      </c>
      <c r="N142" s="5">
        <f t="shared" si="15"/>
        <v>0</v>
      </c>
      <c r="O142" s="5">
        <f t="shared" si="16"/>
        <v>1.3484530212010668</v>
      </c>
      <c r="P142" s="5">
        <f t="shared" si="17"/>
        <v>1.4142756555548444</v>
      </c>
      <c r="Q142" s="5">
        <f t="shared" si="18"/>
        <v>1.9833818796885332</v>
      </c>
    </row>
    <row r="143" spans="1:17">
      <c r="A143" s="5">
        <v>138</v>
      </c>
      <c r="B143" s="5">
        <v>3</v>
      </c>
      <c r="C143" s="5">
        <v>4</v>
      </c>
      <c r="E143" s="5">
        <v>86012811008</v>
      </c>
      <c r="F143" s="5">
        <v>0</v>
      </c>
      <c r="G143" s="5">
        <v>40637966848</v>
      </c>
      <c r="H143" s="5">
        <v>71592175872</v>
      </c>
      <c r="I143" s="5">
        <v>80962281984</v>
      </c>
      <c r="J143" s="5">
        <v>0</v>
      </c>
      <c r="L143" s="5">
        <f t="shared" si="13"/>
        <v>2.1541430668003554</v>
      </c>
      <c r="M143" s="5">
        <f t="shared" si="14"/>
        <v>0</v>
      </c>
      <c r="N143" s="5">
        <f t="shared" si="15"/>
        <v>1.0177553030599111</v>
      </c>
      <c r="O143" s="5">
        <f t="shared" si="16"/>
        <v>1.7929862712832001</v>
      </c>
      <c r="P143" s="5">
        <f t="shared" si="17"/>
        <v>2.0276553732437335</v>
      </c>
      <c r="Q143" s="5">
        <f t="shared" si="18"/>
        <v>0</v>
      </c>
    </row>
    <row r="144" spans="1:17">
      <c r="A144" s="5">
        <v>139</v>
      </c>
      <c r="B144" s="5">
        <v>3</v>
      </c>
      <c r="C144" s="5">
        <v>3</v>
      </c>
      <c r="E144" s="5">
        <v>105719832064</v>
      </c>
      <c r="F144" s="5">
        <v>78797544960</v>
      </c>
      <c r="G144" s="5">
        <v>0</v>
      </c>
      <c r="H144" s="5">
        <v>67905605888</v>
      </c>
      <c r="I144" s="5">
        <v>0</v>
      </c>
      <c r="J144" s="5">
        <v>100587876096</v>
      </c>
      <c r="L144" s="5">
        <f t="shared" si="13"/>
        <v>2.6476944608028443</v>
      </c>
      <c r="M144" s="5">
        <f t="shared" si="14"/>
        <v>1.9734407371093334</v>
      </c>
      <c r="N144" s="5">
        <f t="shared" si="15"/>
        <v>0</v>
      </c>
      <c r="O144" s="5">
        <f t="shared" si="16"/>
        <v>1.700658174128356</v>
      </c>
      <c r="P144" s="5">
        <f t="shared" si="17"/>
        <v>0</v>
      </c>
      <c r="Q144" s="5">
        <f t="shared" si="18"/>
        <v>2.5191674746709336</v>
      </c>
    </row>
    <row r="145" spans="1:17">
      <c r="A145" s="5">
        <v>140</v>
      </c>
      <c r="B145" s="5">
        <v>3</v>
      </c>
      <c r="C145" s="5">
        <v>3</v>
      </c>
      <c r="E145" s="5">
        <v>104727054848</v>
      </c>
      <c r="F145" s="5">
        <v>94588553984</v>
      </c>
      <c r="G145" s="5">
        <v>57057366784</v>
      </c>
      <c r="H145" s="5">
        <v>99193777920</v>
      </c>
      <c r="I145" s="5">
        <v>0</v>
      </c>
      <c r="J145" s="5">
        <v>0</v>
      </c>
      <c r="L145" s="5">
        <f t="shared" si="13"/>
        <v>2.6228309069710223</v>
      </c>
      <c r="M145" s="5">
        <f t="shared" si="14"/>
        <v>2.3689177853326222</v>
      </c>
      <c r="N145" s="5">
        <f t="shared" si="15"/>
        <v>1.4289700525681777</v>
      </c>
      <c r="O145" s="5">
        <f t="shared" si="16"/>
        <v>2.4842530603520001</v>
      </c>
      <c r="P145" s="5">
        <f t="shared" si="17"/>
        <v>0</v>
      </c>
      <c r="Q145" s="5">
        <f t="shared" si="18"/>
        <v>0</v>
      </c>
    </row>
    <row r="146" spans="1:17">
      <c r="A146" s="5">
        <v>141</v>
      </c>
      <c r="B146" s="5">
        <v>3</v>
      </c>
      <c r="C146" s="5">
        <v>3</v>
      </c>
      <c r="E146" s="5">
        <v>104485993984</v>
      </c>
      <c r="F146" s="5">
        <v>0</v>
      </c>
      <c r="G146" s="5">
        <v>0</v>
      </c>
      <c r="H146" s="5">
        <v>99342487040</v>
      </c>
      <c r="I146" s="5">
        <v>57055653120</v>
      </c>
      <c r="J146" s="5">
        <v>99342834944</v>
      </c>
      <c r="L146" s="5">
        <f t="shared" si="13"/>
        <v>2.6167936715548445</v>
      </c>
      <c r="M146" s="5">
        <f t="shared" si="14"/>
        <v>0</v>
      </c>
      <c r="N146" s="5">
        <f t="shared" si="15"/>
        <v>0</v>
      </c>
      <c r="O146" s="5">
        <f t="shared" si="16"/>
        <v>2.4879773976462225</v>
      </c>
      <c r="P146" s="5">
        <f t="shared" si="17"/>
        <v>1.4289271348053332</v>
      </c>
      <c r="Q146" s="5">
        <f t="shared" si="18"/>
        <v>2.4879861107086225</v>
      </c>
    </row>
    <row r="147" spans="1:17">
      <c r="A147" s="5">
        <v>142</v>
      </c>
      <c r="B147" s="5">
        <v>3</v>
      </c>
      <c r="C147" s="5">
        <v>3</v>
      </c>
      <c r="E147" s="5">
        <v>104994501888</v>
      </c>
      <c r="F147" s="5">
        <v>0</v>
      </c>
      <c r="G147" s="5">
        <v>56489807104</v>
      </c>
      <c r="H147" s="5">
        <v>99010296064</v>
      </c>
      <c r="I147" s="5">
        <v>100010792960</v>
      </c>
      <c r="J147" s="5">
        <v>0</v>
      </c>
      <c r="L147" s="5">
        <f t="shared" si="13"/>
        <v>2.6295289695061332</v>
      </c>
      <c r="M147" s="5">
        <f t="shared" si="14"/>
        <v>0</v>
      </c>
      <c r="N147" s="5">
        <f t="shared" si="15"/>
        <v>1.414755835693511</v>
      </c>
      <c r="O147" s="5">
        <f t="shared" si="16"/>
        <v>2.4796578592028444</v>
      </c>
      <c r="P147" s="5">
        <f t="shared" si="17"/>
        <v>2.5047147481315557</v>
      </c>
      <c r="Q147" s="5">
        <f t="shared" si="18"/>
        <v>0</v>
      </c>
    </row>
    <row r="148" spans="1:17">
      <c r="A148" s="5">
        <v>143</v>
      </c>
      <c r="B148" s="5">
        <v>3</v>
      </c>
      <c r="C148" s="5">
        <v>2</v>
      </c>
      <c r="E148" s="5">
        <v>151206138880</v>
      </c>
      <c r="F148" s="5">
        <v>95152957952</v>
      </c>
      <c r="G148" s="5">
        <v>0</v>
      </c>
      <c r="H148" s="5">
        <v>98586050048</v>
      </c>
      <c r="I148" s="5">
        <v>0</v>
      </c>
      <c r="J148" s="5">
        <v>146223063040</v>
      </c>
      <c r="L148" s="5">
        <f t="shared" si="13"/>
        <v>3.7868737448391108</v>
      </c>
      <c r="M148" s="5">
        <f t="shared" si="14"/>
        <v>2.3830529691534226</v>
      </c>
      <c r="N148" s="5">
        <f t="shared" si="15"/>
        <v>0</v>
      </c>
      <c r="O148" s="5">
        <f t="shared" si="16"/>
        <v>2.4690328534243555</v>
      </c>
      <c r="P148" s="5">
        <f t="shared" si="17"/>
        <v>0</v>
      </c>
      <c r="Q148" s="5">
        <f t="shared" si="18"/>
        <v>3.6620753788017777</v>
      </c>
    </row>
    <row r="149" spans="1:17">
      <c r="A149" s="5">
        <v>144</v>
      </c>
      <c r="B149" s="5">
        <v>3</v>
      </c>
      <c r="C149" s="5">
        <v>2</v>
      </c>
      <c r="E149" s="5">
        <v>151959725056</v>
      </c>
      <c r="F149" s="5">
        <v>94991814144</v>
      </c>
      <c r="G149" s="5">
        <v>99654923008</v>
      </c>
      <c r="H149" s="5">
        <v>146454256128</v>
      </c>
      <c r="I149" s="5">
        <v>0</v>
      </c>
      <c r="J149" s="5">
        <v>0</v>
      </c>
      <c r="L149" s="5">
        <f t="shared" si="13"/>
        <v>3.8057468919580444</v>
      </c>
      <c r="M149" s="5">
        <f t="shared" si="14"/>
        <v>2.3790172120064002</v>
      </c>
      <c r="N149" s="5">
        <f t="shared" si="15"/>
        <v>2.4958021828892445</v>
      </c>
      <c r="O149" s="5">
        <f t="shared" si="16"/>
        <v>3.667865481250133</v>
      </c>
      <c r="P149" s="5">
        <f t="shared" si="17"/>
        <v>0</v>
      </c>
      <c r="Q149" s="5">
        <f t="shared" si="18"/>
        <v>0</v>
      </c>
    </row>
    <row r="150" spans="1:17">
      <c r="A150" s="5">
        <v>145</v>
      </c>
      <c r="B150" s="5">
        <v>3</v>
      </c>
      <c r="C150" s="5">
        <v>2</v>
      </c>
      <c r="E150" s="5">
        <v>151646855168</v>
      </c>
      <c r="F150" s="5">
        <v>0</v>
      </c>
      <c r="G150" s="5">
        <v>0</v>
      </c>
      <c r="H150" s="5">
        <v>99076562176</v>
      </c>
      <c r="I150" s="5">
        <v>99577165056</v>
      </c>
      <c r="J150" s="5">
        <v>146730908160</v>
      </c>
      <c r="L150" s="5">
        <f t="shared" si="13"/>
        <v>3.7979112394296886</v>
      </c>
      <c r="M150" s="5">
        <f t="shared" si="14"/>
        <v>0</v>
      </c>
      <c r="N150" s="5">
        <f t="shared" si="15"/>
        <v>0</v>
      </c>
      <c r="O150" s="5">
        <f t="shared" si="16"/>
        <v>2.4813174571633776</v>
      </c>
      <c r="P150" s="5">
        <f t="shared" si="17"/>
        <v>2.4938547781802667</v>
      </c>
      <c r="Q150" s="5">
        <f t="shared" si="18"/>
        <v>3.6747940776960002</v>
      </c>
    </row>
    <row r="151" spans="1:17">
      <c r="A151" s="5">
        <v>146</v>
      </c>
      <c r="B151" s="5">
        <v>3</v>
      </c>
      <c r="C151" s="5">
        <v>2</v>
      </c>
      <c r="E151" s="5">
        <v>151607073024</v>
      </c>
      <c r="F151" s="5">
        <v>0</v>
      </c>
      <c r="G151" s="5">
        <v>56467182080</v>
      </c>
      <c r="H151" s="5">
        <v>99175255040</v>
      </c>
      <c r="I151" s="5">
        <v>146245095936</v>
      </c>
      <c r="J151" s="5">
        <v>0</v>
      </c>
      <c r="L151" s="5">
        <f t="shared" si="13"/>
        <v>3.7969149177344006</v>
      </c>
      <c r="M151" s="5">
        <f t="shared" si="14"/>
        <v>0</v>
      </c>
      <c r="N151" s="5">
        <f t="shared" si="15"/>
        <v>1.4141892045368889</v>
      </c>
      <c r="O151" s="5">
        <f t="shared" si="16"/>
        <v>2.4837891651128889</v>
      </c>
      <c r="P151" s="5">
        <f t="shared" si="17"/>
        <v>3.6626271804416</v>
      </c>
      <c r="Q151" s="5">
        <f t="shared" si="18"/>
        <v>0</v>
      </c>
    </row>
    <row r="152" spans="1:17">
      <c r="A152" s="5">
        <v>147</v>
      </c>
      <c r="B152" s="5">
        <v>3</v>
      </c>
      <c r="C152" s="5">
        <v>1</v>
      </c>
      <c r="E152" s="5">
        <v>288723119872</v>
      </c>
      <c r="F152" s="5">
        <v>94792886016</v>
      </c>
      <c r="G152" s="5">
        <v>0</v>
      </c>
      <c r="H152" s="5">
        <v>189201330944</v>
      </c>
      <c r="I152" s="5">
        <v>0</v>
      </c>
      <c r="J152" s="5">
        <v>283597379840</v>
      </c>
      <c r="L152" s="5">
        <f t="shared" si="13"/>
        <v>7.2309101354609782</v>
      </c>
      <c r="M152" s="5">
        <f t="shared" si="14"/>
        <v>2.3740351675562668</v>
      </c>
      <c r="N152" s="5">
        <f t="shared" si="15"/>
        <v>0</v>
      </c>
      <c r="O152" s="5">
        <f t="shared" si="16"/>
        <v>4.7384422216419555</v>
      </c>
      <c r="P152" s="5">
        <f t="shared" si="17"/>
        <v>0</v>
      </c>
      <c r="Q152" s="5">
        <f t="shared" si="18"/>
        <v>7.1025388239928899</v>
      </c>
    </row>
    <row r="153" spans="1:17">
      <c r="A153" s="5">
        <v>148</v>
      </c>
      <c r="B153" s="5">
        <v>3</v>
      </c>
      <c r="C153" s="5">
        <v>1</v>
      </c>
      <c r="E153" s="5">
        <v>293576760064</v>
      </c>
      <c r="F153" s="5">
        <v>97231034112</v>
      </c>
      <c r="G153" s="5">
        <v>192680843008</v>
      </c>
      <c r="H153" s="5">
        <v>288013790976</v>
      </c>
      <c r="I153" s="5">
        <v>0</v>
      </c>
      <c r="J153" s="5">
        <v>0</v>
      </c>
      <c r="L153" s="5">
        <f t="shared" si="13"/>
        <v>7.3524668576028445</v>
      </c>
      <c r="M153" s="5">
        <f t="shared" si="14"/>
        <v>2.4350972320938666</v>
      </c>
      <c r="N153" s="5">
        <f t="shared" si="15"/>
        <v>4.8255846682225778</v>
      </c>
      <c r="O153" s="5">
        <f t="shared" si="16"/>
        <v>7.2131453873322666</v>
      </c>
      <c r="P153" s="5">
        <f t="shared" si="17"/>
        <v>0</v>
      </c>
      <c r="Q153" s="5">
        <f t="shared" si="18"/>
        <v>0</v>
      </c>
    </row>
    <row r="154" spans="1:17">
      <c r="A154" s="5">
        <v>149</v>
      </c>
      <c r="B154" s="5">
        <v>3</v>
      </c>
      <c r="C154" s="5">
        <v>1</v>
      </c>
      <c r="E154" s="5">
        <v>297290807040</v>
      </c>
      <c r="F154" s="5">
        <v>0</v>
      </c>
      <c r="G154" s="5">
        <v>0</v>
      </c>
      <c r="H154" s="5">
        <v>99855659008</v>
      </c>
      <c r="I154" s="5">
        <v>196100993024</v>
      </c>
      <c r="J154" s="5">
        <v>292242612992</v>
      </c>
      <c r="L154" s="5">
        <f t="shared" si="13"/>
        <v>7.4454831007573334</v>
      </c>
      <c r="M154" s="5">
        <f t="shared" si="14"/>
        <v>0</v>
      </c>
      <c r="N154" s="5">
        <f t="shared" si="15"/>
        <v>0</v>
      </c>
      <c r="O154" s="5">
        <f t="shared" si="16"/>
        <v>2.5008295044892446</v>
      </c>
      <c r="P154" s="5">
        <f t="shared" si="17"/>
        <v>4.9112404252899555</v>
      </c>
      <c r="Q154" s="5">
        <f t="shared" si="18"/>
        <v>7.3190538853774232</v>
      </c>
    </row>
    <row r="155" spans="1:17">
      <c r="A155" s="5">
        <v>150</v>
      </c>
      <c r="B155" s="5">
        <v>3</v>
      </c>
      <c r="C155" s="5">
        <v>1</v>
      </c>
      <c r="E155" s="5">
        <v>294698316032</v>
      </c>
      <c r="F155" s="5">
        <v>0</v>
      </c>
      <c r="G155" s="5">
        <v>99444759040</v>
      </c>
      <c r="H155" s="5">
        <v>194481737984</v>
      </c>
      <c r="I155" s="5">
        <v>289598333952</v>
      </c>
      <c r="J155" s="5">
        <v>0</v>
      </c>
      <c r="L155" s="5">
        <f t="shared" si="13"/>
        <v>7.3805556037347557</v>
      </c>
      <c r="M155" s="5">
        <f t="shared" si="14"/>
        <v>0</v>
      </c>
      <c r="N155" s="5">
        <f t="shared" si="15"/>
        <v>2.4905387430684445</v>
      </c>
      <c r="O155" s="5">
        <f t="shared" si="16"/>
        <v>4.8706870823992885</v>
      </c>
      <c r="P155" s="5">
        <f t="shared" si="17"/>
        <v>7.2528293858645334</v>
      </c>
      <c r="Q155" s="5">
        <f t="shared" si="18"/>
        <v>0</v>
      </c>
    </row>
    <row r="156" spans="1:17">
      <c r="A156" s="5">
        <v>151</v>
      </c>
      <c r="B156" s="5">
        <v>2</v>
      </c>
      <c r="C156" s="5">
        <v>15</v>
      </c>
      <c r="E156" s="5">
        <v>38652826112</v>
      </c>
      <c r="F156" s="5">
        <v>30896890112</v>
      </c>
      <c r="G156" s="5">
        <v>31584318976</v>
      </c>
      <c r="H156" s="5">
        <v>0</v>
      </c>
      <c r="I156" s="5">
        <v>0</v>
      </c>
      <c r="J156" s="5">
        <v>0</v>
      </c>
      <c r="L156" s="5">
        <f t="shared" si="13"/>
        <v>0.96803855618275547</v>
      </c>
      <c r="M156" s="5">
        <f t="shared" si="14"/>
        <v>0.7737954479160889</v>
      </c>
      <c r="N156" s="5">
        <f t="shared" si="15"/>
        <v>0.79101172191004443</v>
      </c>
      <c r="O156" s="5">
        <f t="shared" si="16"/>
        <v>0</v>
      </c>
      <c r="P156" s="5">
        <f t="shared" si="17"/>
        <v>0</v>
      </c>
      <c r="Q156" s="5">
        <f t="shared" si="18"/>
        <v>0</v>
      </c>
    </row>
    <row r="157" spans="1:17">
      <c r="A157" s="5">
        <v>152</v>
      </c>
      <c r="B157" s="5">
        <v>2</v>
      </c>
      <c r="C157" s="5">
        <v>15</v>
      </c>
      <c r="E157" s="5">
        <v>38824625920</v>
      </c>
      <c r="F157" s="5">
        <v>29677501952</v>
      </c>
      <c r="G157" s="5">
        <v>0</v>
      </c>
      <c r="H157" s="5">
        <v>31518234880</v>
      </c>
      <c r="I157" s="5">
        <v>0</v>
      </c>
      <c r="J157" s="5">
        <v>0</v>
      </c>
      <c r="L157" s="5">
        <f t="shared" si="13"/>
        <v>0.97234118692977778</v>
      </c>
      <c r="M157" s="5">
        <f t="shared" si="14"/>
        <v>0.74325654888675563</v>
      </c>
      <c r="N157" s="5">
        <f t="shared" si="15"/>
        <v>0</v>
      </c>
      <c r="O157" s="5">
        <f t="shared" si="16"/>
        <v>0.78935668243911106</v>
      </c>
      <c r="P157" s="5">
        <f t="shared" si="17"/>
        <v>0</v>
      </c>
      <c r="Q157" s="5">
        <f t="shared" si="18"/>
        <v>0</v>
      </c>
    </row>
    <row r="158" spans="1:17">
      <c r="A158" s="5">
        <v>153</v>
      </c>
      <c r="B158" s="5">
        <v>2</v>
      </c>
      <c r="C158" s="5">
        <v>15</v>
      </c>
      <c r="E158" s="5">
        <v>38427170816</v>
      </c>
      <c r="F158" s="5">
        <v>29852233984</v>
      </c>
      <c r="G158" s="5">
        <v>0</v>
      </c>
      <c r="H158" s="5">
        <v>0</v>
      </c>
      <c r="I158" s="5">
        <v>0</v>
      </c>
      <c r="J158" s="5">
        <v>31772762880</v>
      </c>
      <c r="L158" s="5">
        <f t="shared" si="13"/>
        <v>0.96238714465848885</v>
      </c>
      <c r="M158" s="5">
        <f t="shared" si="14"/>
        <v>0.74763261555484439</v>
      </c>
      <c r="N158" s="5">
        <f t="shared" si="15"/>
        <v>0</v>
      </c>
      <c r="O158" s="5">
        <f t="shared" si="16"/>
        <v>0</v>
      </c>
      <c r="P158" s="5">
        <f t="shared" si="17"/>
        <v>0</v>
      </c>
      <c r="Q158" s="5">
        <f t="shared" si="18"/>
        <v>0.7957311947946667</v>
      </c>
    </row>
    <row r="159" spans="1:17">
      <c r="A159" s="5">
        <v>155</v>
      </c>
      <c r="B159" s="5">
        <v>2</v>
      </c>
      <c r="C159" s="5">
        <v>15</v>
      </c>
      <c r="E159" s="5">
        <v>37775144960</v>
      </c>
      <c r="F159" s="5">
        <v>0</v>
      </c>
      <c r="G159" s="5">
        <v>27041188864</v>
      </c>
      <c r="H159" s="5">
        <v>0</v>
      </c>
      <c r="I159" s="5">
        <v>31617351936</v>
      </c>
      <c r="J159" s="5">
        <v>0</v>
      </c>
      <c r="L159" s="5">
        <f t="shared" si="13"/>
        <v>0.94605751933155569</v>
      </c>
      <c r="M159" s="5">
        <f t="shared" si="14"/>
        <v>0</v>
      </c>
      <c r="N159" s="5">
        <f t="shared" si="15"/>
        <v>0.67723155221617781</v>
      </c>
      <c r="O159" s="5">
        <f t="shared" si="16"/>
        <v>0</v>
      </c>
      <c r="P159" s="5">
        <f t="shared" si="17"/>
        <v>0.79183901404159995</v>
      </c>
      <c r="Q159" s="5">
        <f t="shared" si="18"/>
        <v>0</v>
      </c>
    </row>
    <row r="160" spans="1:17">
      <c r="A160" s="5">
        <v>156</v>
      </c>
      <c r="B160" s="5">
        <v>2</v>
      </c>
      <c r="C160" s="5">
        <v>15</v>
      </c>
      <c r="E160" s="5">
        <v>37324076032</v>
      </c>
      <c r="F160" s="5">
        <v>0</v>
      </c>
      <c r="G160" s="5">
        <v>0</v>
      </c>
      <c r="H160" s="5">
        <v>26789454080</v>
      </c>
      <c r="I160" s="5">
        <v>30172150016</v>
      </c>
      <c r="J160" s="5">
        <v>0</v>
      </c>
      <c r="L160" s="5">
        <f t="shared" si="13"/>
        <v>0.93476074862364444</v>
      </c>
      <c r="M160" s="5">
        <f t="shared" si="14"/>
        <v>0</v>
      </c>
      <c r="N160" s="5">
        <f t="shared" si="15"/>
        <v>0</v>
      </c>
      <c r="O160" s="5">
        <f t="shared" si="16"/>
        <v>0.67092699440355563</v>
      </c>
      <c r="P160" s="5">
        <f t="shared" si="17"/>
        <v>0.7556447348451556</v>
      </c>
      <c r="Q160" s="5">
        <f t="shared" si="18"/>
        <v>0</v>
      </c>
    </row>
    <row r="161" spans="1:17">
      <c r="A161" s="5">
        <v>158</v>
      </c>
      <c r="B161" s="5">
        <v>2</v>
      </c>
      <c r="C161" s="5">
        <v>15</v>
      </c>
      <c r="E161" s="5">
        <v>37044372992</v>
      </c>
      <c r="F161" s="5">
        <v>0</v>
      </c>
      <c r="G161" s="5">
        <v>0</v>
      </c>
      <c r="H161" s="5">
        <v>28015337216</v>
      </c>
      <c r="I161" s="5">
        <v>0</v>
      </c>
      <c r="J161" s="5">
        <v>31029172224</v>
      </c>
      <c r="L161" s="5">
        <f t="shared" si="13"/>
        <v>0.92775574137742223</v>
      </c>
      <c r="M161" s="5">
        <f t="shared" si="14"/>
        <v>0</v>
      </c>
      <c r="N161" s="5">
        <f t="shared" si="15"/>
        <v>0</v>
      </c>
      <c r="O161" s="5">
        <f t="shared" si="16"/>
        <v>0.70162855649848899</v>
      </c>
      <c r="P161" s="5">
        <f t="shared" si="17"/>
        <v>0</v>
      </c>
      <c r="Q161" s="5">
        <f t="shared" si="18"/>
        <v>0.77710837992106674</v>
      </c>
    </row>
    <row r="162" spans="1:17">
      <c r="A162" s="5">
        <v>159</v>
      </c>
      <c r="B162" s="5">
        <v>2</v>
      </c>
      <c r="C162" s="5">
        <v>14</v>
      </c>
      <c r="E162" s="5">
        <v>38543984128</v>
      </c>
      <c r="F162" s="5">
        <v>28404488960</v>
      </c>
      <c r="G162" s="5">
        <v>30777519104</v>
      </c>
      <c r="H162" s="5">
        <v>0</v>
      </c>
      <c r="I162" s="5">
        <v>0</v>
      </c>
      <c r="J162" s="5">
        <v>0</v>
      </c>
      <c r="L162" s="5">
        <f t="shared" si="13"/>
        <v>0.96531266916124447</v>
      </c>
      <c r="M162" s="5">
        <f t="shared" si="14"/>
        <v>0.71137464573155562</v>
      </c>
      <c r="N162" s="5">
        <f t="shared" si="15"/>
        <v>0.77080586733795564</v>
      </c>
      <c r="O162" s="5">
        <f t="shared" si="16"/>
        <v>0</v>
      </c>
      <c r="P162" s="5">
        <f t="shared" si="17"/>
        <v>0</v>
      </c>
      <c r="Q162" s="5">
        <f t="shared" si="18"/>
        <v>0</v>
      </c>
    </row>
    <row r="163" spans="1:17">
      <c r="A163" s="5">
        <v>160</v>
      </c>
      <c r="B163" s="5">
        <v>2</v>
      </c>
      <c r="C163" s="5">
        <v>14</v>
      </c>
      <c r="E163" s="5">
        <v>37853883136</v>
      </c>
      <c r="F163" s="5">
        <v>31240808192</v>
      </c>
      <c r="G163" s="5">
        <v>0</v>
      </c>
      <c r="H163" s="5">
        <v>30497319168</v>
      </c>
      <c r="I163" s="5">
        <v>0</v>
      </c>
      <c r="J163" s="5">
        <v>0</v>
      </c>
      <c r="L163" s="5">
        <f t="shared" si="13"/>
        <v>0.94802947320604436</v>
      </c>
      <c r="M163" s="5">
        <f t="shared" si="14"/>
        <v>0.78240868516408901</v>
      </c>
      <c r="N163" s="5">
        <f t="shared" si="15"/>
        <v>0</v>
      </c>
      <c r="O163" s="5">
        <f t="shared" si="16"/>
        <v>0.76378841560746658</v>
      </c>
      <c r="P163" s="5">
        <f t="shared" si="17"/>
        <v>0</v>
      </c>
      <c r="Q163" s="5">
        <f t="shared" si="18"/>
        <v>0</v>
      </c>
    </row>
    <row r="164" spans="1:17">
      <c r="A164" s="5">
        <v>161</v>
      </c>
      <c r="B164" s="5">
        <v>2</v>
      </c>
      <c r="C164" s="5">
        <v>14</v>
      </c>
      <c r="E164" s="5">
        <v>37002548992</v>
      </c>
      <c r="F164" s="5">
        <v>27548537088</v>
      </c>
      <c r="G164" s="5">
        <v>0</v>
      </c>
      <c r="H164" s="5">
        <v>0</v>
      </c>
      <c r="I164" s="5">
        <v>0</v>
      </c>
      <c r="J164" s="5">
        <v>30390503936</v>
      </c>
      <c r="L164" s="5">
        <f t="shared" si="13"/>
        <v>0.92670828253297777</v>
      </c>
      <c r="M164" s="5">
        <f t="shared" si="14"/>
        <v>0.68993780662613335</v>
      </c>
      <c r="N164" s="5">
        <f t="shared" si="15"/>
        <v>0</v>
      </c>
      <c r="O164" s="5">
        <f t="shared" si="16"/>
        <v>0</v>
      </c>
      <c r="P164" s="5">
        <f t="shared" si="17"/>
        <v>0</v>
      </c>
      <c r="Q164" s="5">
        <f t="shared" si="18"/>
        <v>0.76111328746382234</v>
      </c>
    </row>
    <row r="165" spans="1:17">
      <c r="A165" s="5">
        <v>162</v>
      </c>
      <c r="B165" s="5">
        <v>2</v>
      </c>
      <c r="C165" s="5">
        <v>14</v>
      </c>
      <c r="E165" s="5">
        <v>40292368128</v>
      </c>
      <c r="F165" s="5">
        <v>0</v>
      </c>
      <c r="G165" s="5">
        <v>25388144896</v>
      </c>
      <c r="H165" s="5">
        <v>32898910976</v>
      </c>
      <c r="I165" s="5">
        <v>0</v>
      </c>
      <c r="J165" s="5">
        <v>0</v>
      </c>
      <c r="L165" s="5">
        <f t="shared" si="13"/>
        <v>1.0090999751167999</v>
      </c>
      <c r="M165" s="5">
        <f t="shared" si="14"/>
        <v>0</v>
      </c>
      <c r="N165" s="5">
        <f t="shared" si="15"/>
        <v>0.63583198439537769</v>
      </c>
      <c r="O165" s="5">
        <f t="shared" si="16"/>
        <v>0.82393494822115565</v>
      </c>
      <c r="P165" s="5">
        <f t="shared" si="17"/>
        <v>0</v>
      </c>
      <c r="Q165" s="5">
        <f t="shared" si="18"/>
        <v>0</v>
      </c>
    </row>
    <row r="166" spans="1:17">
      <c r="A166" s="5">
        <v>163</v>
      </c>
      <c r="B166" s="5">
        <v>2</v>
      </c>
      <c r="C166" s="5">
        <v>14</v>
      </c>
      <c r="E166" s="5">
        <v>38711038976</v>
      </c>
      <c r="F166" s="5">
        <v>0</v>
      </c>
      <c r="G166" s="5">
        <v>26316303104</v>
      </c>
      <c r="H166" s="5">
        <v>0</v>
      </c>
      <c r="I166" s="5">
        <v>31314454016</v>
      </c>
      <c r="J166" s="5">
        <v>0</v>
      </c>
      <c r="L166" s="5">
        <f t="shared" si="13"/>
        <v>0.96949646502115561</v>
      </c>
      <c r="M166" s="5">
        <f t="shared" si="14"/>
        <v>0</v>
      </c>
      <c r="N166" s="5">
        <f t="shared" si="15"/>
        <v>0.65907719107128893</v>
      </c>
      <c r="O166" s="5">
        <f t="shared" si="16"/>
        <v>0</v>
      </c>
      <c r="P166" s="5">
        <f t="shared" si="17"/>
        <v>0.78425310391182224</v>
      </c>
      <c r="Q166" s="5">
        <f t="shared" si="18"/>
        <v>0</v>
      </c>
    </row>
    <row r="167" spans="1:17">
      <c r="A167" s="5">
        <v>164</v>
      </c>
      <c r="B167" s="5">
        <v>2</v>
      </c>
      <c r="C167" s="5">
        <v>14</v>
      </c>
      <c r="E167" s="5">
        <v>37837630976</v>
      </c>
      <c r="F167" s="5">
        <v>0</v>
      </c>
      <c r="G167" s="5">
        <v>0</v>
      </c>
      <c r="H167" s="5">
        <v>27119939072</v>
      </c>
      <c r="I167" s="5">
        <v>30066004992</v>
      </c>
      <c r="J167" s="5">
        <v>0</v>
      </c>
      <c r="L167" s="5">
        <f t="shared" si="13"/>
        <v>0.94762244688782216</v>
      </c>
      <c r="M167" s="5">
        <f t="shared" si="14"/>
        <v>0</v>
      </c>
      <c r="N167" s="5">
        <f t="shared" si="15"/>
        <v>0</v>
      </c>
      <c r="O167" s="5">
        <f t="shared" si="16"/>
        <v>0.67920380742542219</v>
      </c>
      <c r="P167" s="5">
        <f t="shared" si="17"/>
        <v>0.75298639168853343</v>
      </c>
      <c r="Q167" s="5">
        <f t="shared" si="18"/>
        <v>0</v>
      </c>
    </row>
    <row r="168" spans="1:17">
      <c r="A168" s="5">
        <v>165</v>
      </c>
    </row>
    <row r="169" spans="1:17">
      <c r="A169" s="5">
        <v>166</v>
      </c>
      <c r="B169" s="5">
        <v>2</v>
      </c>
      <c r="C169" s="5">
        <v>14</v>
      </c>
      <c r="E169" s="5">
        <v>37076197120</v>
      </c>
      <c r="F169" s="5">
        <v>0</v>
      </c>
      <c r="G169" s="5">
        <v>0</v>
      </c>
      <c r="H169" s="5">
        <v>26851657216</v>
      </c>
      <c r="I169" s="5">
        <v>0</v>
      </c>
      <c r="J169" s="5">
        <v>31863335168</v>
      </c>
      <c r="L169" s="5">
        <f t="shared" si="13"/>
        <v>0.92855275898311118</v>
      </c>
      <c r="M169" s="5">
        <f t="shared" si="14"/>
        <v>0</v>
      </c>
      <c r="N169" s="5">
        <f t="shared" si="15"/>
        <v>0</v>
      </c>
      <c r="O169" s="5">
        <f t="shared" si="16"/>
        <v>0.67248483738737785</v>
      </c>
      <c r="P169" s="5">
        <f t="shared" si="17"/>
        <v>0</v>
      </c>
      <c r="Q169" s="5">
        <f t="shared" si="18"/>
        <v>0.79799952742968883</v>
      </c>
    </row>
    <row r="170" spans="1:17">
      <c r="A170" s="5">
        <v>167</v>
      </c>
      <c r="B170" s="5">
        <v>2</v>
      </c>
      <c r="C170" s="5">
        <v>13</v>
      </c>
      <c r="E170" s="5">
        <v>37525065984</v>
      </c>
      <c r="F170" s="5">
        <v>26508638976</v>
      </c>
      <c r="G170" s="5">
        <v>30939459840</v>
      </c>
      <c r="H170" s="5">
        <v>0</v>
      </c>
      <c r="I170" s="5">
        <v>0</v>
      </c>
      <c r="J170" s="5">
        <v>0</v>
      </c>
      <c r="L170" s="5">
        <f t="shared" si="13"/>
        <v>0.9397944303104</v>
      </c>
      <c r="M170" s="5">
        <f t="shared" si="14"/>
        <v>0.66389413613226667</v>
      </c>
      <c r="N170" s="5">
        <f t="shared" si="15"/>
        <v>0.774861583104</v>
      </c>
      <c r="O170" s="5">
        <f t="shared" si="16"/>
        <v>0</v>
      </c>
      <c r="P170" s="5">
        <f t="shared" si="17"/>
        <v>0</v>
      </c>
      <c r="Q170" s="5">
        <f t="shared" si="18"/>
        <v>0</v>
      </c>
    </row>
    <row r="171" spans="1:17">
      <c r="A171" s="5">
        <v>168</v>
      </c>
      <c r="B171" s="5">
        <v>2</v>
      </c>
      <c r="C171" s="5">
        <v>13</v>
      </c>
      <c r="E171" s="5">
        <v>38176101120</v>
      </c>
      <c r="F171" s="5">
        <v>28207325952</v>
      </c>
      <c r="G171" s="5">
        <v>0</v>
      </c>
      <c r="H171" s="5">
        <v>31564580096</v>
      </c>
      <c r="I171" s="5">
        <v>0</v>
      </c>
      <c r="J171" s="5">
        <v>0</v>
      </c>
      <c r="L171" s="5">
        <f t="shared" si="13"/>
        <v>0.95609924360533338</v>
      </c>
      <c r="M171" s="5">
        <f t="shared" si="14"/>
        <v>0.7064368077312001</v>
      </c>
      <c r="N171" s="5">
        <f t="shared" si="15"/>
        <v>0</v>
      </c>
      <c r="O171" s="5">
        <f t="shared" si="16"/>
        <v>0.7905173726264888</v>
      </c>
      <c r="P171" s="5">
        <f t="shared" si="17"/>
        <v>0</v>
      </c>
      <c r="Q171" s="5">
        <f t="shared" si="18"/>
        <v>0</v>
      </c>
    </row>
    <row r="172" spans="1:17">
      <c r="A172" s="5">
        <v>169</v>
      </c>
      <c r="B172" s="5">
        <v>2</v>
      </c>
      <c r="C172" s="5">
        <v>13</v>
      </c>
      <c r="E172" s="5">
        <v>37974338048</v>
      </c>
      <c r="F172" s="5">
        <v>28451728896</v>
      </c>
      <c r="G172" s="5">
        <v>0</v>
      </c>
      <c r="H172" s="5">
        <v>0</v>
      </c>
      <c r="I172" s="5">
        <v>0</v>
      </c>
      <c r="J172" s="5">
        <v>31454129920</v>
      </c>
      <c r="L172" s="5">
        <f t="shared" si="13"/>
        <v>0.95104619955768888</v>
      </c>
      <c r="M172" s="5">
        <f t="shared" si="14"/>
        <v>0.71255774368426661</v>
      </c>
      <c r="N172" s="5">
        <f t="shared" si="15"/>
        <v>0</v>
      </c>
      <c r="O172" s="5">
        <f t="shared" si="16"/>
        <v>0</v>
      </c>
      <c r="P172" s="5">
        <f t="shared" si="17"/>
        <v>0</v>
      </c>
      <c r="Q172" s="5">
        <f t="shared" si="18"/>
        <v>0.78775120932977782</v>
      </c>
    </row>
    <row r="173" spans="1:17">
      <c r="A173" s="5">
        <v>170</v>
      </c>
      <c r="B173" s="5">
        <v>2</v>
      </c>
      <c r="C173" s="5">
        <v>13</v>
      </c>
      <c r="E173" s="5">
        <v>38283461120</v>
      </c>
      <c r="F173" s="5">
        <v>0</v>
      </c>
      <c r="G173" s="5">
        <v>23779134976</v>
      </c>
      <c r="H173" s="5">
        <v>31335409152</v>
      </c>
      <c r="I173" s="5">
        <v>0</v>
      </c>
      <c r="J173" s="5">
        <v>0</v>
      </c>
      <c r="L173" s="5">
        <f t="shared" si="13"/>
        <v>0.95878801516088896</v>
      </c>
      <c r="M173" s="5">
        <f t="shared" si="14"/>
        <v>0</v>
      </c>
      <c r="N173" s="5">
        <f t="shared" si="15"/>
        <v>0.59553522484337784</v>
      </c>
      <c r="O173" s="5">
        <f t="shared" si="16"/>
        <v>0.78477791365119998</v>
      </c>
      <c r="P173" s="5">
        <f t="shared" si="17"/>
        <v>0</v>
      </c>
      <c r="Q173" s="5">
        <f t="shared" si="18"/>
        <v>0</v>
      </c>
    </row>
    <row r="174" spans="1:17">
      <c r="A174" s="5">
        <v>171</v>
      </c>
      <c r="B174" s="5">
        <v>2</v>
      </c>
      <c r="C174" s="5">
        <v>13</v>
      </c>
      <c r="E174" s="5">
        <v>37361308160</v>
      </c>
      <c r="F174" s="5">
        <v>0</v>
      </c>
      <c r="G174" s="5">
        <v>25349189120</v>
      </c>
      <c r="H174" s="5">
        <v>0</v>
      </c>
      <c r="I174" s="5">
        <v>30978766080</v>
      </c>
      <c r="J174" s="5">
        <v>0</v>
      </c>
      <c r="L174" s="5">
        <f t="shared" si="13"/>
        <v>0.93569320658488886</v>
      </c>
      <c r="M174" s="5">
        <f t="shared" si="14"/>
        <v>0</v>
      </c>
      <c r="N174" s="5">
        <f t="shared" si="15"/>
        <v>0.63485635862755552</v>
      </c>
      <c r="O174" s="5">
        <f t="shared" si="16"/>
        <v>0</v>
      </c>
      <c r="P174" s="5">
        <f t="shared" si="17"/>
        <v>0.77584598604800004</v>
      </c>
      <c r="Q174" s="5">
        <f t="shared" si="18"/>
        <v>0</v>
      </c>
    </row>
    <row r="175" spans="1:17">
      <c r="A175" s="5">
        <v>172</v>
      </c>
      <c r="B175" s="5">
        <v>2</v>
      </c>
      <c r="C175" s="5">
        <v>13</v>
      </c>
      <c r="E175" s="5">
        <v>36553945088</v>
      </c>
      <c r="F175" s="5">
        <v>0</v>
      </c>
      <c r="G175" s="5">
        <v>0</v>
      </c>
      <c r="H175" s="5">
        <v>25567794944</v>
      </c>
      <c r="I175" s="5">
        <v>30164854016</v>
      </c>
      <c r="J175" s="5">
        <v>0</v>
      </c>
      <c r="L175" s="5">
        <f t="shared" si="13"/>
        <v>0.91547324698168886</v>
      </c>
      <c r="M175" s="5">
        <f t="shared" si="14"/>
        <v>0</v>
      </c>
      <c r="N175" s="5">
        <f t="shared" si="15"/>
        <v>0</v>
      </c>
      <c r="O175" s="5">
        <f t="shared" si="16"/>
        <v>0.64033122004195564</v>
      </c>
      <c r="P175" s="5">
        <f t="shared" si="17"/>
        <v>0.75546201057848894</v>
      </c>
      <c r="Q175" s="5">
        <f t="shared" si="18"/>
        <v>0</v>
      </c>
    </row>
    <row r="176" spans="1:17">
      <c r="A176" s="5">
        <v>173</v>
      </c>
      <c r="B176" s="5">
        <v>2</v>
      </c>
      <c r="C176" s="5">
        <v>13</v>
      </c>
      <c r="E176" s="5">
        <v>38819112192</v>
      </c>
      <c r="F176" s="5">
        <v>0</v>
      </c>
      <c r="G176" s="5">
        <v>0</v>
      </c>
      <c r="H176" s="5">
        <v>0</v>
      </c>
      <c r="I176" s="5">
        <v>23615188224</v>
      </c>
      <c r="J176" s="5">
        <v>32824033024</v>
      </c>
      <c r="L176" s="5">
        <f t="shared" si="13"/>
        <v>0.97220309867520005</v>
      </c>
      <c r="M176" s="5">
        <f t="shared" si="14"/>
        <v>0</v>
      </c>
      <c r="N176" s="5">
        <f t="shared" si="15"/>
        <v>0</v>
      </c>
      <c r="O176" s="5">
        <f t="shared" si="16"/>
        <v>0</v>
      </c>
      <c r="P176" s="5">
        <f t="shared" si="17"/>
        <v>0.59142926952106667</v>
      </c>
      <c r="Q176" s="5">
        <f t="shared" si="18"/>
        <v>0.82205967151217785</v>
      </c>
    </row>
    <row r="177" spans="1:17">
      <c r="A177" s="5">
        <v>174</v>
      </c>
      <c r="B177" s="5">
        <v>2</v>
      </c>
      <c r="C177" s="5">
        <v>13</v>
      </c>
      <c r="E177" s="5">
        <v>37242671872</v>
      </c>
      <c r="F177" s="5">
        <v>0</v>
      </c>
      <c r="G177" s="5">
        <v>0</v>
      </c>
      <c r="H177" s="5">
        <v>26472994048</v>
      </c>
      <c r="I177" s="5">
        <v>0</v>
      </c>
      <c r="J177" s="5">
        <v>30343996928</v>
      </c>
      <c r="L177" s="5">
        <f t="shared" si="13"/>
        <v>0.93272202666097781</v>
      </c>
      <c r="M177" s="5">
        <f t="shared" si="14"/>
        <v>0</v>
      </c>
      <c r="N177" s="5">
        <f t="shared" si="15"/>
        <v>0</v>
      </c>
      <c r="O177" s="5">
        <f t="shared" si="16"/>
        <v>0.66300142871324452</v>
      </c>
      <c r="P177" s="5">
        <f t="shared" si="17"/>
        <v>0</v>
      </c>
      <c r="Q177" s="5">
        <f t="shared" si="18"/>
        <v>0.759948545285689</v>
      </c>
    </row>
    <row r="178" spans="1:17">
      <c r="A178" s="5">
        <v>175</v>
      </c>
      <c r="B178" s="5">
        <v>2</v>
      </c>
      <c r="C178" s="5">
        <v>12</v>
      </c>
      <c r="E178" s="5">
        <v>37179546112</v>
      </c>
      <c r="F178" s="5">
        <v>28474725120</v>
      </c>
      <c r="G178" s="5">
        <v>30104947968</v>
      </c>
      <c r="H178" s="5">
        <v>0</v>
      </c>
      <c r="I178" s="5">
        <v>0</v>
      </c>
      <c r="J178" s="5">
        <v>0</v>
      </c>
      <c r="L178" s="5">
        <f t="shared" si="13"/>
        <v>0.93114107707164451</v>
      </c>
      <c r="M178" s="5">
        <f t="shared" si="14"/>
        <v>0.71313367133866667</v>
      </c>
      <c r="N178" s="5">
        <f t="shared" si="15"/>
        <v>0.75396169688746673</v>
      </c>
      <c r="O178" s="5">
        <f t="shared" si="16"/>
        <v>0</v>
      </c>
      <c r="P178" s="5">
        <f t="shared" si="17"/>
        <v>0</v>
      </c>
      <c r="Q178" s="5">
        <f t="shared" si="18"/>
        <v>0</v>
      </c>
    </row>
    <row r="179" spans="1:17">
      <c r="A179" s="5">
        <v>176</v>
      </c>
      <c r="B179" s="5">
        <v>2</v>
      </c>
      <c r="C179" s="5">
        <v>12</v>
      </c>
      <c r="E179" s="5">
        <v>36639283968</v>
      </c>
      <c r="F179" s="5">
        <v>28892441856</v>
      </c>
      <c r="G179" s="5">
        <v>0</v>
      </c>
      <c r="H179" s="5">
        <v>30878593024</v>
      </c>
      <c r="I179" s="5">
        <v>0</v>
      </c>
      <c r="J179" s="5">
        <v>0</v>
      </c>
      <c r="L179" s="5">
        <f t="shared" si="13"/>
        <v>0.9176105118208</v>
      </c>
      <c r="M179" s="5">
        <f t="shared" si="14"/>
        <v>0.72359515492693338</v>
      </c>
      <c r="N179" s="5">
        <f t="shared" si="15"/>
        <v>0</v>
      </c>
      <c r="O179" s="5">
        <f t="shared" si="16"/>
        <v>0.77333720751217772</v>
      </c>
      <c r="P179" s="5">
        <f t="shared" si="17"/>
        <v>0</v>
      </c>
      <c r="Q179" s="5">
        <f t="shared" si="18"/>
        <v>0</v>
      </c>
    </row>
    <row r="180" spans="1:17">
      <c r="A180" s="5">
        <v>177</v>
      </c>
      <c r="B180" s="5">
        <v>2</v>
      </c>
      <c r="C180" s="5">
        <v>12</v>
      </c>
      <c r="E180" s="5">
        <v>38360300032</v>
      </c>
      <c r="F180" s="5">
        <v>27452868096</v>
      </c>
      <c r="G180" s="5">
        <v>0</v>
      </c>
      <c r="H180" s="5">
        <v>0</v>
      </c>
      <c r="I180" s="5">
        <v>0</v>
      </c>
      <c r="J180" s="5">
        <v>31864909056</v>
      </c>
      <c r="L180" s="5">
        <f t="shared" si="13"/>
        <v>0.96071240302364458</v>
      </c>
      <c r="M180" s="5">
        <f t="shared" si="14"/>
        <v>0.68754182987093337</v>
      </c>
      <c r="N180" s="5">
        <f t="shared" si="15"/>
        <v>0</v>
      </c>
      <c r="O180" s="5">
        <f t="shared" si="16"/>
        <v>0</v>
      </c>
      <c r="P180" s="5">
        <f t="shared" si="17"/>
        <v>0</v>
      </c>
      <c r="Q180" s="5">
        <f t="shared" si="18"/>
        <v>0.7980389445802667</v>
      </c>
    </row>
    <row r="181" spans="1:17">
      <c r="A181" s="5">
        <v>178</v>
      </c>
      <c r="B181" s="5">
        <v>2</v>
      </c>
      <c r="C181" s="5">
        <v>12</v>
      </c>
      <c r="E181" s="5">
        <v>38880528896</v>
      </c>
      <c r="F181" s="5">
        <v>0</v>
      </c>
      <c r="G181" s="5">
        <v>23958784000</v>
      </c>
      <c r="H181" s="5">
        <v>32188832000</v>
      </c>
      <c r="I181" s="5">
        <v>0</v>
      </c>
      <c r="J181" s="5">
        <v>0</v>
      </c>
      <c r="L181" s="5">
        <f t="shared" si="13"/>
        <v>0.97374124590648892</v>
      </c>
      <c r="M181" s="5">
        <f t="shared" si="14"/>
        <v>0</v>
      </c>
      <c r="N181" s="5">
        <f t="shared" si="15"/>
        <v>0.60003443484444452</v>
      </c>
      <c r="O181" s="5">
        <f t="shared" si="16"/>
        <v>0.80615141475555563</v>
      </c>
      <c r="P181" s="5">
        <f t="shared" si="17"/>
        <v>0</v>
      </c>
      <c r="Q181" s="5">
        <f t="shared" si="18"/>
        <v>0</v>
      </c>
    </row>
    <row r="182" spans="1:17">
      <c r="A182" s="5">
        <v>179</v>
      </c>
      <c r="B182" s="5">
        <v>2</v>
      </c>
      <c r="C182" s="5">
        <v>12</v>
      </c>
      <c r="E182" s="5">
        <v>36652203008</v>
      </c>
      <c r="F182" s="5">
        <v>0</v>
      </c>
      <c r="G182" s="5">
        <v>25851688960</v>
      </c>
      <c r="H182" s="5">
        <v>0</v>
      </c>
      <c r="I182" s="5">
        <v>30284064768</v>
      </c>
      <c r="J182" s="5">
        <v>0</v>
      </c>
      <c r="L182" s="5">
        <f t="shared" si="13"/>
        <v>0.91793406200035554</v>
      </c>
      <c r="M182" s="5">
        <f t="shared" si="14"/>
        <v>0</v>
      </c>
      <c r="N182" s="5">
        <f t="shared" si="15"/>
        <v>0.64744118795377781</v>
      </c>
      <c r="O182" s="5">
        <f t="shared" si="16"/>
        <v>0</v>
      </c>
      <c r="P182" s="5">
        <f t="shared" si="17"/>
        <v>0.75844757763413329</v>
      </c>
      <c r="Q182" s="5">
        <f t="shared" si="18"/>
        <v>0</v>
      </c>
    </row>
    <row r="183" spans="1:17">
      <c r="A183" s="5">
        <v>180</v>
      </c>
      <c r="B183" s="5">
        <v>2</v>
      </c>
      <c r="C183" s="5">
        <v>12</v>
      </c>
      <c r="E183" s="5">
        <v>36600946944</v>
      </c>
      <c r="F183" s="5">
        <v>0</v>
      </c>
      <c r="G183" s="5">
        <v>0</v>
      </c>
      <c r="H183" s="5">
        <v>25266865152</v>
      </c>
      <c r="I183" s="5">
        <v>29956476160</v>
      </c>
      <c r="J183" s="5">
        <v>0</v>
      </c>
      <c r="L183" s="5">
        <f t="shared" si="13"/>
        <v>0.91665038235306662</v>
      </c>
      <c r="M183" s="5">
        <f t="shared" si="14"/>
        <v>0</v>
      </c>
      <c r="N183" s="5">
        <f t="shared" si="15"/>
        <v>0</v>
      </c>
      <c r="O183" s="5">
        <f t="shared" si="16"/>
        <v>0.63279460058453341</v>
      </c>
      <c r="P183" s="5">
        <f t="shared" si="17"/>
        <v>0.75024330294044439</v>
      </c>
      <c r="Q183" s="5">
        <f t="shared" si="18"/>
        <v>0</v>
      </c>
    </row>
    <row r="184" spans="1:17">
      <c r="A184" s="5">
        <v>181</v>
      </c>
      <c r="B184" s="5">
        <v>2</v>
      </c>
      <c r="C184" s="5">
        <v>12</v>
      </c>
      <c r="E184" s="5">
        <v>37895683072</v>
      </c>
      <c r="F184" s="5">
        <v>0</v>
      </c>
      <c r="G184" s="5">
        <v>0</v>
      </c>
      <c r="H184" s="5">
        <v>0</v>
      </c>
      <c r="I184" s="5">
        <v>22838439936</v>
      </c>
      <c r="J184" s="5">
        <v>31256596992</v>
      </c>
      <c r="L184" s="5">
        <f t="shared" si="13"/>
        <v>0.94907632938097786</v>
      </c>
      <c r="M184" s="5">
        <f t="shared" si="14"/>
        <v>0</v>
      </c>
      <c r="N184" s="5">
        <f t="shared" si="15"/>
        <v>0</v>
      </c>
      <c r="O184" s="5">
        <f t="shared" si="16"/>
        <v>0</v>
      </c>
      <c r="P184" s="5">
        <f t="shared" si="17"/>
        <v>0.57197604017493331</v>
      </c>
      <c r="Q184" s="5">
        <f t="shared" si="18"/>
        <v>0.7828041068885333</v>
      </c>
    </row>
    <row r="185" spans="1:17">
      <c r="A185" s="5">
        <v>182</v>
      </c>
      <c r="B185" s="5">
        <v>2</v>
      </c>
      <c r="C185" s="5">
        <v>12</v>
      </c>
      <c r="E185" s="5">
        <v>36732797184</v>
      </c>
      <c r="F185" s="5">
        <v>0</v>
      </c>
      <c r="G185" s="5">
        <v>0</v>
      </c>
      <c r="H185" s="5">
        <v>25828324096</v>
      </c>
      <c r="I185" s="5">
        <v>0</v>
      </c>
      <c r="J185" s="5">
        <v>30723886080</v>
      </c>
      <c r="L185" s="5">
        <f t="shared" si="13"/>
        <v>0.91995249836373327</v>
      </c>
      <c r="M185" s="5">
        <f t="shared" si="14"/>
        <v>0</v>
      </c>
      <c r="N185" s="5">
        <f t="shared" si="15"/>
        <v>0</v>
      </c>
      <c r="O185" s="5">
        <f t="shared" si="16"/>
        <v>0.64685602791537777</v>
      </c>
      <c r="P185" s="5">
        <f t="shared" si="17"/>
        <v>0</v>
      </c>
      <c r="Q185" s="5">
        <f t="shared" si="18"/>
        <v>0.76946265804800007</v>
      </c>
    </row>
    <row r="186" spans="1:17">
      <c r="A186" s="5">
        <v>183</v>
      </c>
      <c r="B186" s="5">
        <v>2</v>
      </c>
      <c r="C186" s="5">
        <v>11</v>
      </c>
      <c r="E186" s="5">
        <v>36821852928</v>
      </c>
      <c r="F186" s="5">
        <v>27138458880</v>
      </c>
      <c r="G186" s="5">
        <v>30394317824</v>
      </c>
      <c r="H186" s="5">
        <v>0</v>
      </c>
      <c r="I186" s="5">
        <v>0</v>
      </c>
      <c r="J186" s="5">
        <v>0</v>
      </c>
      <c r="L186" s="5">
        <f t="shared" ref="L186:L249" si="19">((E186*10^-9)*90.16)/3600</f>
        <v>0.92218284999680011</v>
      </c>
      <c r="M186" s="5">
        <f t="shared" ref="M186:M249" si="20">((F186*10^-9)*90.16)/3600</f>
        <v>0.6796676257280001</v>
      </c>
      <c r="N186" s="5">
        <f t="shared" ref="N186:N249" si="21">((G186*10^-9)*90.16)/3600</f>
        <v>0.76120880416995562</v>
      </c>
      <c r="O186" s="5">
        <f t="shared" ref="O186:O249" si="22">((H186*10^-9)*90.16)/3600</f>
        <v>0</v>
      </c>
      <c r="P186" s="5">
        <f t="shared" ref="P186:P249" si="23">((I186*10^-9)*90.16)/3600</f>
        <v>0</v>
      </c>
      <c r="Q186" s="5">
        <f t="shared" ref="Q186:Q249" si="24">((J186*10^-9)*90.16)/3600</f>
        <v>0</v>
      </c>
    </row>
    <row r="187" spans="1:17">
      <c r="A187" s="5">
        <v>184</v>
      </c>
      <c r="B187" s="5">
        <v>2</v>
      </c>
      <c r="C187" s="5">
        <v>11</v>
      </c>
      <c r="E187" s="5">
        <v>37067004928</v>
      </c>
      <c r="F187" s="5">
        <v>27499684096</v>
      </c>
      <c r="G187" s="5">
        <v>0</v>
      </c>
      <c r="H187" s="5">
        <v>31524197888</v>
      </c>
      <c r="I187" s="5">
        <v>0</v>
      </c>
      <c r="J187" s="5">
        <v>0</v>
      </c>
      <c r="L187" s="5">
        <f t="shared" si="19"/>
        <v>0.92832254564124439</v>
      </c>
      <c r="M187" s="5">
        <f t="shared" si="20"/>
        <v>0.68871431058204446</v>
      </c>
      <c r="N187" s="5">
        <f t="shared" si="21"/>
        <v>0</v>
      </c>
      <c r="O187" s="5">
        <f t="shared" si="22"/>
        <v>0.7895060226616889</v>
      </c>
      <c r="P187" s="5">
        <f t="shared" si="23"/>
        <v>0</v>
      </c>
      <c r="Q187" s="5">
        <f t="shared" si="24"/>
        <v>0</v>
      </c>
    </row>
    <row r="188" spans="1:17">
      <c r="A188" s="5">
        <v>185</v>
      </c>
      <c r="B188" s="5">
        <v>2</v>
      </c>
      <c r="C188" s="5">
        <v>11</v>
      </c>
      <c r="E188" s="5">
        <v>37231920896</v>
      </c>
      <c r="F188" s="5">
        <v>27010461952</v>
      </c>
      <c r="G188" s="5">
        <v>0</v>
      </c>
      <c r="H188" s="5">
        <v>0</v>
      </c>
      <c r="I188" s="5">
        <v>0</v>
      </c>
      <c r="J188" s="5">
        <v>31958920960</v>
      </c>
      <c r="L188" s="5">
        <f t="shared" si="19"/>
        <v>0.93245277443982233</v>
      </c>
      <c r="M188" s="5">
        <f t="shared" si="20"/>
        <v>0.67646201377564441</v>
      </c>
      <c r="N188" s="5">
        <f t="shared" si="21"/>
        <v>0</v>
      </c>
      <c r="O188" s="5">
        <f t="shared" si="22"/>
        <v>0</v>
      </c>
      <c r="P188" s="5">
        <f t="shared" si="23"/>
        <v>0</v>
      </c>
      <c r="Q188" s="5">
        <f t="shared" si="24"/>
        <v>0.80039342048711104</v>
      </c>
    </row>
    <row r="189" spans="1:17">
      <c r="A189" s="5">
        <v>186</v>
      </c>
      <c r="B189" s="5">
        <v>2</v>
      </c>
      <c r="C189" s="5">
        <v>11</v>
      </c>
      <c r="E189" s="5">
        <v>38937440000</v>
      </c>
      <c r="F189" s="5">
        <v>0</v>
      </c>
      <c r="G189" s="5">
        <v>23870319872</v>
      </c>
      <c r="H189" s="5">
        <v>32467166976</v>
      </c>
      <c r="I189" s="5">
        <v>0</v>
      </c>
      <c r="J189" s="5">
        <v>0</v>
      </c>
      <c r="L189" s="5">
        <f t="shared" si="19"/>
        <v>0.97516655288888887</v>
      </c>
      <c r="M189" s="5">
        <f t="shared" si="20"/>
        <v>0</v>
      </c>
      <c r="N189" s="5">
        <f t="shared" si="21"/>
        <v>0.59781889990542225</v>
      </c>
      <c r="O189" s="5">
        <f t="shared" si="22"/>
        <v>0.81312215959893341</v>
      </c>
      <c r="P189" s="5">
        <f t="shared" si="23"/>
        <v>0</v>
      </c>
      <c r="Q189" s="5">
        <f t="shared" si="24"/>
        <v>0</v>
      </c>
    </row>
    <row r="190" spans="1:17">
      <c r="A190" s="5">
        <v>187</v>
      </c>
      <c r="B190" s="5">
        <v>2</v>
      </c>
      <c r="C190" s="5">
        <v>11</v>
      </c>
      <c r="E190" s="5">
        <v>39234764032</v>
      </c>
      <c r="F190" s="5">
        <v>0</v>
      </c>
      <c r="G190" s="5">
        <v>27786978048</v>
      </c>
      <c r="H190" s="5">
        <v>0</v>
      </c>
      <c r="I190" s="5">
        <v>32123067136</v>
      </c>
      <c r="J190" s="5">
        <v>0</v>
      </c>
      <c r="L190" s="5">
        <f t="shared" si="19"/>
        <v>0.98261286809031112</v>
      </c>
      <c r="M190" s="5">
        <f t="shared" si="20"/>
        <v>0</v>
      </c>
      <c r="N190" s="5">
        <f t="shared" si="21"/>
        <v>0.69590942800213329</v>
      </c>
      <c r="O190" s="5">
        <f t="shared" si="22"/>
        <v>0</v>
      </c>
      <c r="P190" s="5">
        <f t="shared" si="23"/>
        <v>0.80450437027271116</v>
      </c>
      <c r="Q190" s="5">
        <f t="shared" si="24"/>
        <v>0</v>
      </c>
    </row>
    <row r="191" spans="1:17">
      <c r="A191" s="5">
        <v>188</v>
      </c>
      <c r="B191" s="5">
        <v>2</v>
      </c>
      <c r="C191" s="5">
        <v>11</v>
      </c>
      <c r="E191" s="5">
        <v>37882277888</v>
      </c>
      <c r="F191" s="5">
        <v>0</v>
      </c>
      <c r="G191" s="5">
        <v>0</v>
      </c>
      <c r="H191" s="5">
        <v>26604408064</v>
      </c>
      <c r="I191" s="5">
        <v>31437054976</v>
      </c>
      <c r="J191" s="5">
        <v>0</v>
      </c>
      <c r="L191" s="5">
        <f t="shared" si="19"/>
        <v>0.94874060399502225</v>
      </c>
      <c r="M191" s="5">
        <f t="shared" si="20"/>
        <v>0</v>
      </c>
      <c r="N191" s="5">
        <f t="shared" si="21"/>
        <v>0</v>
      </c>
      <c r="O191" s="5">
        <f t="shared" si="22"/>
        <v>0.66629261973617782</v>
      </c>
      <c r="P191" s="5">
        <f t="shared" si="23"/>
        <v>0.78732357684337784</v>
      </c>
      <c r="Q191" s="5">
        <f t="shared" si="24"/>
        <v>0</v>
      </c>
    </row>
    <row r="192" spans="1:17">
      <c r="A192" s="5">
        <v>189</v>
      </c>
      <c r="B192" s="5">
        <v>2</v>
      </c>
      <c r="C192" s="5">
        <v>11</v>
      </c>
      <c r="E192" s="5">
        <v>37463730944</v>
      </c>
      <c r="F192" s="5">
        <v>0</v>
      </c>
      <c r="G192" s="5">
        <v>0</v>
      </c>
      <c r="H192" s="5">
        <v>0</v>
      </c>
      <c r="I192" s="5">
        <v>22946275840</v>
      </c>
      <c r="J192" s="5">
        <v>31314763008</v>
      </c>
      <c r="L192" s="5">
        <f t="shared" si="19"/>
        <v>0.93825832830862232</v>
      </c>
      <c r="M192" s="5">
        <f t="shared" si="20"/>
        <v>0</v>
      </c>
      <c r="N192" s="5">
        <f t="shared" si="21"/>
        <v>0</v>
      </c>
      <c r="O192" s="5">
        <f t="shared" si="22"/>
        <v>0</v>
      </c>
      <c r="P192" s="5">
        <f t="shared" si="23"/>
        <v>0.57467673048177781</v>
      </c>
      <c r="Q192" s="5">
        <f t="shared" si="24"/>
        <v>0.78426084244479999</v>
      </c>
    </row>
    <row r="193" spans="1:17">
      <c r="A193" s="5">
        <v>190</v>
      </c>
      <c r="B193" s="5">
        <v>2</v>
      </c>
      <c r="C193" s="5">
        <v>11</v>
      </c>
      <c r="E193" s="5">
        <v>37788047104</v>
      </c>
      <c r="F193" s="5">
        <v>0</v>
      </c>
      <c r="G193" s="5">
        <v>0</v>
      </c>
      <c r="H193" s="5">
        <v>26034572032</v>
      </c>
      <c r="I193" s="5">
        <v>0</v>
      </c>
      <c r="J193" s="5">
        <v>31344791040</v>
      </c>
      <c r="L193" s="5">
        <f t="shared" si="19"/>
        <v>0.94638064636017782</v>
      </c>
      <c r="M193" s="5">
        <f t="shared" si="20"/>
        <v>0</v>
      </c>
      <c r="N193" s="5">
        <f t="shared" si="21"/>
        <v>0</v>
      </c>
      <c r="O193" s="5">
        <f t="shared" si="22"/>
        <v>0.65202139289031114</v>
      </c>
      <c r="P193" s="5">
        <f t="shared" si="23"/>
        <v>0</v>
      </c>
      <c r="Q193" s="5">
        <f t="shared" si="24"/>
        <v>0.78501287782399998</v>
      </c>
    </row>
    <row r="194" spans="1:17">
      <c r="A194" s="5">
        <v>191</v>
      </c>
      <c r="B194" s="5">
        <v>2</v>
      </c>
      <c r="C194" s="5">
        <v>10</v>
      </c>
      <c r="E194" s="5">
        <v>38001950976</v>
      </c>
      <c r="F194" s="5">
        <v>27558583040</v>
      </c>
      <c r="G194" s="5">
        <v>32393914880</v>
      </c>
      <c r="H194" s="5">
        <v>0</v>
      </c>
      <c r="I194" s="5">
        <v>0</v>
      </c>
      <c r="J194" s="5">
        <v>0</v>
      </c>
      <c r="L194" s="5">
        <f t="shared" si="19"/>
        <v>0.95173774999893335</v>
      </c>
      <c r="M194" s="5">
        <f t="shared" si="20"/>
        <v>0.69018940191288902</v>
      </c>
      <c r="N194" s="5">
        <f t="shared" si="21"/>
        <v>0.81128760155022228</v>
      </c>
      <c r="O194" s="5">
        <f t="shared" si="22"/>
        <v>0</v>
      </c>
      <c r="P194" s="5">
        <f t="shared" si="23"/>
        <v>0</v>
      </c>
      <c r="Q194" s="5">
        <f t="shared" si="24"/>
        <v>0</v>
      </c>
    </row>
    <row r="195" spans="1:17">
      <c r="A195" s="5">
        <v>192</v>
      </c>
      <c r="B195" s="5">
        <v>2</v>
      </c>
      <c r="C195" s="5">
        <v>10</v>
      </c>
      <c r="E195" s="5">
        <v>38194488064</v>
      </c>
      <c r="F195" s="5">
        <v>27914313984</v>
      </c>
      <c r="G195" s="5">
        <v>0</v>
      </c>
      <c r="H195" s="5">
        <v>31952275968</v>
      </c>
      <c r="I195" s="5">
        <v>0</v>
      </c>
      <c r="J195" s="5">
        <v>0</v>
      </c>
      <c r="L195" s="5">
        <f t="shared" si="19"/>
        <v>0.95655973440284459</v>
      </c>
      <c r="M195" s="5">
        <f t="shared" si="20"/>
        <v>0.69909848577706679</v>
      </c>
      <c r="N195" s="5">
        <f t="shared" si="21"/>
        <v>0</v>
      </c>
      <c r="O195" s="5">
        <f t="shared" si="22"/>
        <v>0.8002270003541333</v>
      </c>
      <c r="P195" s="5">
        <f t="shared" si="23"/>
        <v>0</v>
      </c>
      <c r="Q195" s="5">
        <f t="shared" si="24"/>
        <v>0</v>
      </c>
    </row>
    <row r="196" spans="1:17">
      <c r="A196" s="5">
        <v>193</v>
      </c>
      <c r="B196" s="5">
        <v>2</v>
      </c>
      <c r="C196" s="5">
        <v>10</v>
      </c>
      <c r="E196" s="5">
        <v>36932276992</v>
      </c>
      <c r="F196" s="5">
        <v>26396843008</v>
      </c>
      <c r="G196" s="5">
        <v>0</v>
      </c>
      <c r="H196" s="5">
        <v>0</v>
      </c>
      <c r="I196" s="5">
        <v>0</v>
      </c>
      <c r="J196" s="5">
        <v>30691361024</v>
      </c>
      <c r="L196" s="5">
        <f t="shared" si="19"/>
        <v>0.92494835933297792</v>
      </c>
      <c r="M196" s="5">
        <f t="shared" si="20"/>
        <v>0.66109426822257777</v>
      </c>
      <c r="N196" s="5">
        <f t="shared" si="21"/>
        <v>0</v>
      </c>
      <c r="O196" s="5">
        <f t="shared" si="22"/>
        <v>0</v>
      </c>
      <c r="P196" s="5">
        <f t="shared" si="23"/>
        <v>0</v>
      </c>
      <c r="Q196" s="5">
        <f t="shared" si="24"/>
        <v>0.76864808608995561</v>
      </c>
    </row>
    <row r="197" spans="1:17">
      <c r="A197" s="5">
        <v>194</v>
      </c>
      <c r="B197" s="5">
        <v>2</v>
      </c>
      <c r="C197" s="5">
        <v>10</v>
      </c>
      <c r="E197" s="5">
        <v>40282838016</v>
      </c>
      <c r="F197" s="5">
        <v>0</v>
      </c>
      <c r="G197" s="5">
        <v>23775272960</v>
      </c>
      <c r="H197" s="5">
        <v>33531280896</v>
      </c>
      <c r="I197" s="5">
        <v>0</v>
      </c>
      <c r="J197" s="5">
        <v>0</v>
      </c>
      <c r="L197" s="5">
        <f t="shared" si="19"/>
        <v>1.0088612987562666</v>
      </c>
      <c r="M197" s="5">
        <f t="shared" si="20"/>
        <v>0</v>
      </c>
      <c r="N197" s="5">
        <f t="shared" si="21"/>
        <v>0.59543850279822219</v>
      </c>
      <c r="O197" s="5">
        <f t="shared" si="22"/>
        <v>0.83977230155093341</v>
      </c>
      <c r="P197" s="5">
        <f t="shared" si="23"/>
        <v>0</v>
      </c>
      <c r="Q197" s="5">
        <f t="shared" si="24"/>
        <v>0</v>
      </c>
    </row>
    <row r="198" spans="1:17">
      <c r="A198" s="5">
        <v>195</v>
      </c>
      <c r="B198" s="5">
        <v>2</v>
      </c>
      <c r="C198" s="5">
        <v>10</v>
      </c>
      <c r="E198" s="5">
        <v>37389831936</v>
      </c>
      <c r="F198" s="5">
        <v>0</v>
      </c>
      <c r="G198" s="5">
        <v>26618400000</v>
      </c>
      <c r="H198" s="5">
        <v>0</v>
      </c>
      <c r="I198" s="5">
        <v>31564006912</v>
      </c>
      <c r="J198" s="5">
        <v>0</v>
      </c>
      <c r="L198" s="5">
        <f t="shared" si="19"/>
        <v>0.93640756870826658</v>
      </c>
      <c r="M198" s="5">
        <f t="shared" si="20"/>
        <v>0</v>
      </c>
      <c r="N198" s="5">
        <f t="shared" si="21"/>
        <v>0.66664304000000008</v>
      </c>
      <c r="O198" s="5">
        <f t="shared" si="22"/>
        <v>0</v>
      </c>
      <c r="P198" s="5">
        <f t="shared" si="23"/>
        <v>0.79050301755164454</v>
      </c>
      <c r="Q198" s="5">
        <f t="shared" si="24"/>
        <v>0</v>
      </c>
    </row>
    <row r="199" spans="1:17">
      <c r="A199" s="5">
        <v>196</v>
      </c>
      <c r="B199" s="5">
        <v>2</v>
      </c>
      <c r="C199" s="5">
        <v>10</v>
      </c>
      <c r="E199" s="5">
        <v>37913763072</v>
      </c>
      <c r="F199" s="5">
        <v>0</v>
      </c>
      <c r="G199" s="5">
        <v>0</v>
      </c>
      <c r="H199" s="5">
        <v>27259467008</v>
      </c>
      <c r="I199" s="5">
        <v>30804782080</v>
      </c>
      <c r="J199" s="5">
        <v>0</v>
      </c>
      <c r="L199" s="5">
        <f t="shared" si="19"/>
        <v>0.94952913293653329</v>
      </c>
      <c r="M199" s="5">
        <f t="shared" si="20"/>
        <v>0</v>
      </c>
      <c r="N199" s="5">
        <f t="shared" si="21"/>
        <v>0</v>
      </c>
      <c r="O199" s="5">
        <f t="shared" si="22"/>
        <v>0.68269820706702222</v>
      </c>
      <c r="P199" s="5">
        <f t="shared" si="23"/>
        <v>0.77148865342577777</v>
      </c>
      <c r="Q199" s="5">
        <f t="shared" si="24"/>
        <v>0</v>
      </c>
    </row>
    <row r="200" spans="1:17">
      <c r="A200" s="5">
        <v>197</v>
      </c>
      <c r="B200" s="5">
        <v>2</v>
      </c>
      <c r="C200" s="5">
        <v>10</v>
      </c>
      <c r="E200" s="5">
        <v>39258482944</v>
      </c>
      <c r="F200" s="5">
        <v>0</v>
      </c>
      <c r="G200" s="5">
        <v>0</v>
      </c>
      <c r="H200" s="5">
        <v>0</v>
      </c>
      <c r="I200" s="5">
        <v>23302390016</v>
      </c>
      <c r="J200" s="5">
        <v>32703058944</v>
      </c>
      <c r="L200" s="5">
        <f t="shared" si="19"/>
        <v>0.9832068950641778</v>
      </c>
      <c r="M200" s="5">
        <f t="shared" si="20"/>
        <v>0</v>
      </c>
      <c r="N200" s="5">
        <f t="shared" si="21"/>
        <v>0</v>
      </c>
      <c r="O200" s="5">
        <f t="shared" si="22"/>
        <v>0</v>
      </c>
      <c r="P200" s="5">
        <f t="shared" si="23"/>
        <v>0.58359541217848887</v>
      </c>
      <c r="Q200" s="5">
        <f t="shared" si="24"/>
        <v>0.81902994288639985</v>
      </c>
    </row>
    <row r="201" spans="1:17">
      <c r="A201" s="5">
        <v>198</v>
      </c>
      <c r="B201" s="5">
        <v>2</v>
      </c>
      <c r="C201" s="5">
        <v>10</v>
      </c>
      <c r="E201" s="5">
        <v>37807014912</v>
      </c>
      <c r="F201" s="5">
        <v>0</v>
      </c>
      <c r="G201" s="5">
        <v>0</v>
      </c>
      <c r="H201" s="5">
        <v>27322757120</v>
      </c>
      <c r="I201" s="5">
        <v>0</v>
      </c>
      <c r="J201" s="5">
        <v>31317856000</v>
      </c>
      <c r="L201" s="5">
        <f t="shared" si="19"/>
        <v>0.9468556845738666</v>
      </c>
      <c r="M201" s="5">
        <f t="shared" si="20"/>
        <v>0</v>
      </c>
      <c r="N201" s="5">
        <f t="shared" si="21"/>
        <v>0</v>
      </c>
      <c r="O201" s="5">
        <f t="shared" si="22"/>
        <v>0.68428327276088896</v>
      </c>
      <c r="P201" s="5">
        <f t="shared" si="23"/>
        <v>0</v>
      </c>
      <c r="Q201" s="5">
        <f t="shared" si="24"/>
        <v>0.7843383047111111</v>
      </c>
    </row>
    <row r="202" spans="1:17">
      <c r="A202" s="5">
        <v>199</v>
      </c>
      <c r="B202" s="5">
        <v>2</v>
      </c>
      <c r="C202" s="5">
        <v>9</v>
      </c>
      <c r="E202" s="5">
        <v>40064488960</v>
      </c>
      <c r="F202" s="5">
        <v>27879715072</v>
      </c>
      <c r="G202" s="5">
        <v>33367589120</v>
      </c>
      <c r="H202" s="5">
        <v>0</v>
      </c>
      <c r="I202" s="5">
        <v>0</v>
      </c>
      <c r="J202" s="5">
        <v>0</v>
      </c>
      <c r="L202" s="5">
        <f t="shared" si="19"/>
        <v>1.0033928679537778</v>
      </c>
      <c r="M202" s="5">
        <f t="shared" si="20"/>
        <v>0.69823197524764447</v>
      </c>
      <c r="N202" s="5">
        <f t="shared" si="21"/>
        <v>0.83567273196088898</v>
      </c>
      <c r="O202" s="5">
        <f t="shared" si="22"/>
        <v>0</v>
      </c>
      <c r="P202" s="5">
        <f t="shared" si="23"/>
        <v>0</v>
      </c>
      <c r="Q202" s="5">
        <f t="shared" si="24"/>
        <v>0</v>
      </c>
    </row>
    <row r="203" spans="1:17">
      <c r="A203" s="5">
        <v>200</v>
      </c>
      <c r="B203" s="5">
        <v>2</v>
      </c>
      <c r="C203" s="5">
        <v>9</v>
      </c>
      <c r="E203" s="5">
        <v>39714686976</v>
      </c>
      <c r="F203" s="5">
        <v>30115542016</v>
      </c>
      <c r="G203" s="5">
        <v>0</v>
      </c>
      <c r="H203" s="5">
        <v>32841445120</v>
      </c>
      <c r="I203" s="5">
        <v>0</v>
      </c>
      <c r="J203" s="5">
        <v>0</v>
      </c>
      <c r="L203" s="5">
        <f t="shared" si="19"/>
        <v>0.9946322715989333</v>
      </c>
      <c r="M203" s="5">
        <f t="shared" si="20"/>
        <v>0.75422701893404454</v>
      </c>
      <c r="N203" s="5">
        <f t="shared" si="21"/>
        <v>0</v>
      </c>
      <c r="O203" s="5">
        <f t="shared" si="22"/>
        <v>0.82249574778311119</v>
      </c>
      <c r="P203" s="5">
        <f t="shared" si="23"/>
        <v>0</v>
      </c>
      <c r="Q203" s="5">
        <f t="shared" si="24"/>
        <v>0</v>
      </c>
    </row>
    <row r="204" spans="1:17">
      <c r="A204" s="5">
        <v>201</v>
      </c>
      <c r="B204" s="5">
        <v>2</v>
      </c>
      <c r="C204" s="5">
        <v>9</v>
      </c>
      <c r="E204" s="5">
        <v>38356702208</v>
      </c>
      <c r="F204" s="5">
        <v>28844319232</v>
      </c>
      <c r="G204" s="5">
        <v>0</v>
      </c>
      <c r="H204" s="5">
        <v>0</v>
      </c>
      <c r="I204" s="5">
        <v>0</v>
      </c>
      <c r="J204" s="5">
        <v>33288392192</v>
      </c>
      <c r="L204" s="5">
        <f t="shared" si="19"/>
        <v>0.96062229752035555</v>
      </c>
      <c r="M204" s="5">
        <f t="shared" si="20"/>
        <v>0.72238995054364452</v>
      </c>
      <c r="N204" s="5">
        <f t="shared" si="21"/>
        <v>0</v>
      </c>
      <c r="O204" s="5">
        <f t="shared" si="22"/>
        <v>0</v>
      </c>
      <c r="P204" s="5">
        <f t="shared" si="23"/>
        <v>0</v>
      </c>
      <c r="Q204" s="5">
        <f t="shared" si="24"/>
        <v>0.83368928889742233</v>
      </c>
    </row>
    <row r="205" spans="1:17">
      <c r="A205" s="5">
        <v>202</v>
      </c>
      <c r="B205" s="5">
        <v>2</v>
      </c>
      <c r="C205" s="5">
        <v>9</v>
      </c>
      <c r="E205" s="5">
        <v>40407497984</v>
      </c>
      <c r="F205" s="5">
        <v>0</v>
      </c>
      <c r="G205" s="5">
        <v>24123996928</v>
      </c>
      <c r="H205" s="5">
        <v>35116879872</v>
      </c>
      <c r="I205" s="5">
        <v>0</v>
      </c>
      <c r="J205" s="5">
        <v>0</v>
      </c>
      <c r="L205" s="5">
        <f t="shared" si="19"/>
        <v>1.0119833383992889</v>
      </c>
      <c r="M205" s="5">
        <f t="shared" si="20"/>
        <v>0</v>
      </c>
      <c r="N205" s="5">
        <f t="shared" si="21"/>
        <v>0.6041721008412444</v>
      </c>
      <c r="O205" s="5">
        <f t="shared" si="22"/>
        <v>0.87948274701653339</v>
      </c>
      <c r="P205" s="5">
        <f t="shared" si="23"/>
        <v>0</v>
      </c>
      <c r="Q205" s="5">
        <f t="shared" si="24"/>
        <v>0</v>
      </c>
    </row>
    <row r="206" spans="1:17">
      <c r="A206" s="5">
        <v>203</v>
      </c>
      <c r="B206" s="5">
        <v>2</v>
      </c>
      <c r="C206" s="5">
        <v>9</v>
      </c>
      <c r="E206" s="5">
        <v>38860695040</v>
      </c>
      <c r="F206" s="5">
        <v>0</v>
      </c>
      <c r="G206" s="5">
        <v>26712295936</v>
      </c>
      <c r="H206" s="5">
        <v>0</v>
      </c>
      <c r="I206" s="5">
        <v>33438760960</v>
      </c>
      <c r="J206" s="5">
        <v>0</v>
      </c>
      <c r="L206" s="5">
        <f t="shared" si="19"/>
        <v>0.9732445180017778</v>
      </c>
      <c r="M206" s="5">
        <f t="shared" si="20"/>
        <v>0</v>
      </c>
      <c r="N206" s="5">
        <f t="shared" si="21"/>
        <v>0.66899461155271112</v>
      </c>
      <c r="O206" s="5">
        <f t="shared" si="22"/>
        <v>0</v>
      </c>
      <c r="P206" s="5">
        <f t="shared" si="23"/>
        <v>0.83745519115377787</v>
      </c>
      <c r="Q206" s="5">
        <f t="shared" si="24"/>
        <v>0</v>
      </c>
    </row>
    <row r="207" spans="1:17">
      <c r="A207" s="5">
        <v>204</v>
      </c>
      <c r="B207" s="5">
        <v>2</v>
      </c>
      <c r="C207" s="5">
        <v>9</v>
      </c>
      <c r="E207" s="5">
        <v>39011879168</v>
      </c>
      <c r="F207" s="5">
        <v>0</v>
      </c>
      <c r="G207" s="5">
        <v>0</v>
      </c>
      <c r="H207" s="5">
        <v>26968899072</v>
      </c>
      <c r="I207" s="5">
        <v>33597204992</v>
      </c>
      <c r="J207" s="5">
        <v>0</v>
      </c>
      <c r="L207" s="5">
        <f t="shared" si="19"/>
        <v>0.97703084049635547</v>
      </c>
      <c r="M207" s="5">
        <f t="shared" si="20"/>
        <v>0</v>
      </c>
      <c r="N207" s="5">
        <f t="shared" si="21"/>
        <v>0</v>
      </c>
      <c r="O207" s="5">
        <f t="shared" si="22"/>
        <v>0.67542109453653332</v>
      </c>
      <c r="P207" s="5">
        <f t="shared" si="23"/>
        <v>0.84142333391075552</v>
      </c>
      <c r="Q207" s="5">
        <f t="shared" si="24"/>
        <v>0</v>
      </c>
    </row>
    <row r="208" spans="1:17">
      <c r="A208" s="5">
        <v>205</v>
      </c>
      <c r="B208" s="5">
        <v>2</v>
      </c>
      <c r="C208" s="5">
        <v>9</v>
      </c>
      <c r="E208" s="5">
        <v>38959601920</v>
      </c>
      <c r="F208" s="5">
        <v>0</v>
      </c>
      <c r="G208" s="5">
        <v>0</v>
      </c>
      <c r="H208" s="5">
        <v>0</v>
      </c>
      <c r="I208" s="5">
        <v>24068222976</v>
      </c>
      <c r="J208" s="5">
        <v>33810059008</v>
      </c>
      <c r="L208" s="5">
        <f t="shared" si="19"/>
        <v>0.9757215858631112</v>
      </c>
      <c r="M208" s="5">
        <f t="shared" si="20"/>
        <v>0</v>
      </c>
      <c r="N208" s="5">
        <f t="shared" si="21"/>
        <v>0</v>
      </c>
      <c r="O208" s="5">
        <f t="shared" si="22"/>
        <v>0</v>
      </c>
      <c r="P208" s="5">
        <f t="shared" si="23"/>
        <v>0.60277527319893343</v>
      </c>
      <c r="Q208" s="5">
        <f t="shared" si="24"/>
        <v>0.84675414448924446</v>
      </c>
    </row>
    <row r="209" spans="1:17">
      <c r="A209" s="5">
        <v>206</v>
      </c>
      <c r="B209" s="5">
        <v>2</v>
      </c>
      <c r="C209" s="5">
        <v>9</v>
      </c>
      <c r="E209" s="5">
        <v>38148932096</v>
      </c>
      <c r="F209" s="5">
        <v>0</v>
      </c>
      <c r="G209" s="5">
        <v>0</v>
      </c>
      <c r="H209" s="5">
        <v>27923273984</v>
      </c>
      <c r="I209" s="5">
        <v>0</v>
      </c>
      <c r="J209" s="5">
        <v>32529281024</v>
      </c>
      <c r="L209" s="5">
        <f t="shared" si="19"/>
        <v>0.95541881049315558</v>
      </c>
      <c r="M209" s="5">
        <f t="shared" si="20"/>
        <v>0</v>
      </c>
      <c r="N209" s="5">
        <f t="shared" si="21"/>
        <v>0</v>
      </c>
      <c r="O209" s="5">
        <f t="shared" si="22"/>
        <v>0.69932288399928888</v>
      </c>
      <c r="P209" s="5">
        <f t="shared" si="23"/>
        <v>0</v>
      </c>
      <c r="Q209" s="5">
        <f t="shared" si="24"/>
        <v>0.81467777142328879</v>
      </c>
    </row>
    <row r="210" spans="1:17">
      <c r="A210" s="5">
        <v>207</v>
      </c>
      <c r="B210" s="5">
        <v>2</v>
      </c>
      <c r="C210" s="5">
        <v>8</v>
      </c>
      <c r="E210" s="5">
        <v>40588102912</v>
      </c>
      <c r="F210" s="5">
        <v>30572012032</v>
      </c>
      <c r="G210" s="5">
        <v>34817776896</v>
      </c>
      <c r="H210" s="5">
        <v>0</v>
      </c>
      <c r="I210" s="5">
        <v>0</v>
      </c>
      <c r="J210" s="5">
        <v>0</v>
      </c>
      <c r="L210" s="5">
        <f t="shared" si="19"/>
        <v>1.0165064884849777</v>
      </c>
      <c r="M210" s="5">
        <f t="shared" si="20"/>
        <v>0.76565905689031122</v>
      </c>
      <c r="N210" s="5">
        <f t="shared" si="21"/>
        <v>0.87199187915093335</v>
      </c>
      <c r="O210" s="5">
        <f t="shared" si="22"/>
        <v>0</v>
      </c>
      <c r="P210" s="5">
        <f t="shared" si="23"/>
        <v>0</v>
      </c>
      <c r="Q210" s="5">
        <f t="shared" si="24"/>
        <v>0</v>
      </c>
    </row>
    <row r="211" spans="1:17">
      <c r="A211" s="5">
        <v>208</v>
      </c>
      <c r="B211" s="5">
        <v>2</v>
      </c>
      <c r="C211" s="5">
        <v>8</v>
      </c>
      <c r="E211" s="5">
        <v>42167998208</v>
      </c>
      <c r="F211" s="5">
        <v>30183794176</v>
      </c>
      <c r="G211" s="5">
        <v>0</v>
      </c>
      <c r="H211" s="5">
        <v>35406831104</v>
      </c>
      <c r="I211" s="5">
        <v>0</v>
      </c>
      <c r="J211" s="5">
        <v>0</v>
      </c>
      <c r="L211" s="5">
        <f t="shared" si="19"/>
        <v>1.0560740884536888</v>
      </c>
      <c r="M211" s="5">
        <f t="shared" si="20"/>
        <v>0.75593635636337786</v>
      </c>
      <c r="N211" s="5">
        <f t="shared" si="21"/>
        <v>0</v>
      </c>
      <c r="O211" s="5">
        <f t="shared" si="22"/>
        <v>0.88674441453795572</v>
      </c>
      <c r="P211" s="5">
        <f t="shared" si="23"/>
        <v>0</v>
      </c>
      <c r="Q211" s="5">
        <f t="shared" si="24"/>
        <v>0</v>
      </c>
    </row>
    <row r="212" spans="1:17">
      <c r="A212" s="5">
        <v>209</v>
      </c>
      <c r="B212" s="5">
        <v>2</v>
      </c>
      <c r="C212" s="5">
        <v>8</v>
      </c>
      <c r="E212" s="5">
        <v>40537404928</v>
      </c>
      <c r="F212" s="5">
        <v>30620995072</v>
      </c>
      <c r="G212" s="5">
        <v>0</v>
      </c>
      <c r="H212" s="5">
        <v>0</v>
      </c>
      <c r="I212" s="5">
        <v>0</v>
      </c>
      <c r="J212" s="5">
        <v>33604450048</v>
      </c>
      <c r="L212" s="5">
        <f t="shared" si="19"/>
        <v>1.0152367856412443</v>
      </c>
      <c r="M212" s="5">
        <f t="shared" si="20"/>
        <v>0.76688580991431121</v>
      </c>
      <c r="N212" s="5">
        <f t="shared" si="21"/>
        <v>0</v>
      </c>
      <c r="O212" s="5">
        <f t="shared" si="22"/>
        <v>0</v>
      </c>
      <c r="P212" s="5">
        <f t="shared" si="23"/>
        <v>0</v>
      </c>
      <c r="Q212" s="5">
        <f t="shared" si="24"/>
        <v>0.84160478231324454</v>
      </c>
    </row>
    <row r="213" spans="1:17">
      <c r="A213" s="5">
        <v>210</v>
      </c>
      <c r="B213" s="5">
        <v>2</v>
      </c>
      <c r="C213" s="5">
        <v>8</v>
      </c>
      <c r="E213" s="5">
        <v>42656862208</v>
      </c>
      <c r="F213" s="5">
        <v>0</v>
      </c>
      <c r="G213" s="5">
        <v>24778904064</v>
      </c>
      <c r="H213" s="5">
        <v>35716486144</v>
      </c>
      <c r="I213" s="5">
        <v>0</v>
      </c>
      <c r="J213" s="5">
        <v>0</v>
      </c>
      <c r="L213" s="5">
        <f t="shared" si="19"/>
        <v>1.0683174157425777</v>
      </c>
      <c r="M213" s="5">
        <f t="shared" si="20"/>
        <v>0</v>
      </c>
      <c r="N213" s="5">
        <f t="shared" si="21"/>
        <v>0.6205738862250666</v>
      </c>
      <c r="O213" s="5">
        <f t="shared" si="22"/>
        <v>0.89449955298417771</v>
      </c>
      <c r="P213" s="5">
        <f t="shared" si="23"/>
        <v>0</v>
      </c>
      <c r="Q213" s="5">
        <f t="shared" si="24"/>
        <v>0</v>
      </c>
    </row>
    <row r="214" spans="1:17">
      <c r="A214" s="5">
        <v>211</v>
      </c>
      <c r="B214" s="5">
        <v>2</v>
      </c>
      <c r="C214" s="5">
        <v>8</v>
      </c>
      <c r="E214" s="5">
        <v>40319227904</v>
      </c>
      <c r="F214" s="5">
        <v>0</v>
      </c>
      <c r="G214" s="5">
        <v>30143793920</v>
      </c>
      <c r="H214" s="5">
        <v>0</v>
      </c>
      <c r="I214" s="5">
        <v>34138406912</v>
      </c>
      <c r="J214" s="5">
        <v>0</v>
      </c>
      <c r="L214" s="5">
        <f t="shared" si="19"/>
        <v>1.0097726632846222</v>
      </c>
      <c r="M214" s="5">
        <f t="shared" si="20"/>
        <v>0</v>
      </c>
      <c r="N214" s="5">
        <f t="shared" si="21"/>
        <v>0.75493457217422222</v>
      </c>
      <c r="O214" s="5">
        <f t="shared" si="22"/>
        <v>0</v>
      </c>
      <c r="P214" s="5">
        <f t="shared" si="23"/>
        <v>0.85497743532942216</v>
      </c>
      <c r="Q214" s="5">
        <f t="shared" si="24"/>
        <v>0</v>
      </c>
    </row>
    <row r="215" spans="1:17">
      <c r="A215" s="5">
        <v>212</v>
      </c>
      <c r="B215" s="5">
        <v>2</v>
      </c>
      <c r="C215" s="5">
        <v>8</v>
      </c>
      <c r="E215" s="5">
        <v>41166235904</v>
      </c>
      <c r="F215" s="5">
        <v>0</v>
      </c>
      <c r="G215" s="5">
        <v>0</v>
      </c>
      <c r="H215" s="5">
        <v>28791696896</v>
      </c>
      <c r="I215" s="5">
        <v>34659987968</v>
      </c>
      <c r="J215" s="5">
        <v>0</v>
      </c>
      <c r="L215" s="5">
        <f t="shared" si="19"/>
        <v>1.0309855080846222</v>
      </c>
      <c r="M215" s="5">
        <f t="shared" si="20"/>
        <v>0</v>
      </c>
      <c r="N215" s="5">
        <f t="shared" si="21"/>
        <v>0</v>
      </c>
      <c r="O215" s="5">
        <f t="shared" si="22"/>
        <v>0.7210720533731555</v>
      </c>
      <c r="P215" s="5">
        <f t="shared" si="23"/>
        <v>0.86804014310968902</v>
      </c>
      <c r="Q215" s="5">
        <f t="shared" si="24"/>
        <v>0</v>
      </c>
    </row>
    <row r="216" spans="1:17">
      <c r="A216" s="5">
        <v>213</v>
      </c>
      <c r="B216" s="5">
        <v>2</v>
      </c>
      <c r="C216" s="5">
        <v>8</v>
      </c>
      <c r="E216" s="5">
        <v>42484491008</v>
      </c>
      <c r="F216" s="5">
        <v>0</v>
      </c>
      <c r="G216" s="5">
        <v>0</v>
      </c>
      <c r="H216" s="5">
        <v>0</v>
      </c>
      <c r="I216" s="5">
        <v>24023282944</v>
      </c>
      <c r="J216" s="5">
        <v>36147154944</v>
      </c>
      <c r="L216" s="5">
        <f t="shared" si="19"/>
        <v>1.0640004748003555</v>
      </c>
      <c r="M216" s="5">
        <f t="shared" si="20"/>
        <v>0</v>
      </c>
      <c r="N216" s="5">
        <f t="shared" si="21"/>
        <v>0</v>
      </c>
      <c r="O216" s="5">
        <f t="shared" si="22"/>
        <v>0</v>
      </c>
      <c r="P216" s="5">
        <f t="shared" si="23"/>
        <v>0.60164977506417772</v>
      </c>
      <c r="Q216" s="5">
        <f t="shared" si="24"/>
        <v>0.90528541381973326</v>
      </c>
    </row>
    <row r="217" spans="1:17">
      <c r="A217" s="5">
        <v>214</v>
      </c>
      <c r="B217" s="5">
        <v>2</v>
      </c>
      <c r="C217" s="5">
        <v>8</v>
      </c>
      <c r="E217" s="5">
        <v>40925038848</v>
      </c>
      <c r="F217" s="5">
        <v>0</v>
      </c>
      <c r="G217" s="5">
        <v>0</v>
      </c>
      <c r="H217" s="5">
        <v>32019524864</v>
      </c>
      <c r="I217" s="5">
        <v>0</v>
      </c>
      <c r="J217" s="5">
        <v>35741881088</v>
      </c>
      <c r="L217" s="5">
        <f t="shared" si="19"/>
        <v>1.0249448618154666</v>
      </c>
      <c r="M217" s="5">
        <f t="shared" si="20"/>
        <v>0</v>
      </c>
      <c r="N217" s="5">
        <f t="shared" si="21"/>
        <v>0</v>
      </c>
      <c r="O217" s="5">
        <f t="shared" si="22"/>
        <v>0.80191121159395573</v>
      </c>
      <c r="P217" s="5">
        <f t="shared" si="23"/>
        <v>0</v>
      </c>
      <c r="Q217" s="5">
        <f t="shared" si="24"/>
        <v>0.89513555524835553</v>
      </c>
    </row>
    <row r="218" spans="1:17">
      <c r="A218" s="5">
        <v>215</v>
      </c>
      <c r="B218" s="5">
        <v>2</v>
      </c>
      <c r="C218" s="5">
        <v>7</v>
      </c>
      <c r="E218" s="5">
        <v>43033238016</v>
      </c>
      <c r="F218" s="5">
        <v>29127514880</v>
      </c>
      <c r="G218" s="5">
        <v>36341999104</v>
      </c>
      <c r="H218" s="5">
        <v>0</v>
      </c>
      <c r="I218" s="5">
        <v>0</v>
      </c>
      <c r="J218" s="5">
        <v>0</v>
      </c>
      <c r="L218" s="5">
        <f t="shared" si="19"/>
        <v>1.0777435387562668</v>
      </c>
      <c r="M218" s="5">
        <f t="shared" si="20"/>
        <v>0.72948242821688902</v>
      </c>
      <c r="N218" s="5">
        <f t="shared" si="21"/>
        <v>0.91016517756017778</v>
      </c>
      <c r="O218" s="5">
        <f t="shared" si="22"/>
        <v>0</v>
      </c>
      <c r="P218" s="5">
        <f t="shared" si="23"/>
        <v>0</v>
      </c>
      <c r="Q218" s="5">
        <f t="shared" si="24"/>
        <v>0</v>
      </c>
    </row>
    <row r="219" spans="1:17">
      <c r="A219" s="5">
        <v>216</v>
      </c>
      <c r="B219" s="5">
        <v>2</v>
      </c>
      <c r="C219" s="5">
        <v>7</v>
      </c>
      <c r="E219" s="5">
        <v>43055943936</v>
      </c>
      <c r="F219" s="5">
        <v>31986202880</v>
      </c>
      <c r="G219" s="5">
        <v>0</v>
      </c>
      <c r="H219" s="5">
        <v>37253502976</v>
      </c>
      <c r="I219" s="5">
        <v>0</v>
      </c>
      <c r="J219" s="5">
        <v>0</v>
      </c>
      <c r="L219" s="5">
        <f t="shared" si="19"/>
        <v>1.0783121959082667</v>
      </c>
      <c r="M219" s="5">
        <f t="shared" si="20"/>
        <v>0.80107668101688889</v>
      </c>
      <c r="N219" s="5">
        <f t="shared" si="21"/>
        <v>0</v>
      </c>
      <c r="O219" s="5">
        <f t="shared" si="22"/>
        <v>0.93299328564337769</v>
      </c>
      <c r="P219" s="5">
        <f t="shared" si="23"/>
        <v>0</v>
      </c>
      <c r="Q219" s="5">
        <f t="shared" si="24"/>
        <v>0</v>
      </c>
    </row>
    <row r="220" spans="1:17">
      <c r="A220" s="5">
        <v>217</v>
      </c>
      <c r="B220" s="5">
        <v>2</v>
      </c>
      <c r="C220" s="5">
        <v>7</v>
      </c>
      <c r="E220" s="5">
        <v>43048096000</v>
      </c>
      <c r="F220" s="5">
        <v>30147683840</v>
      </c>
      <c r="G220" s="5">
        <v>0</v>
      </c>
      <c r="H220" s="5">
        <v>0</v>
      </c>
      <c r="I220" s="5">
        <v>0</v>
      </c>
      <c r="J220" s="5">
        <v>36977240832</v>
      </c>
      <c r="L220" s="5">
        <f t="shared" si="19"/>
        <v>1.078115648711111</v>
      </c>
      <c r="M220" s="5">
        <f t="shared" si="20"/>
        <v>0.75503199305955548</v>
      </c>
      <c r="N220" s="5">
        <f t="shared" si="21"/>
        <v>0</v>
      </c>
      <c r="O220" s="5">
        <f t="shared" si="22"/>
        <v>0</v>
      </c>
      <c r="P220" s="5">
        <f t="shared" si="23"/>
        <v>0</v>
      </c>
      <c r="Q220" s="5">
        <f t="shared" si="24"/>
        <v>0.92607445372586661</v>
      </c>
    </row>
    <row r="221" spans="1:17">
      <c r="A221" s="5">
        <v>218</v>
      </c>
      <c r="B221" s="5">
        <v>2</v>
      </c>
      <c r="C221" s="5">
        <v>7</v>
      </c>
      <c r="E221" s="5">
        <v>43550931968</v>
      </c>
      <c r="F221" s="5">
        <v>0</v>
      </c>
      <c r="G221" s="5">
        <v>25506448896</v>
      </c>
      <c r="H221" s="5">
        <v>38069421824</v>
      </c>
      <c r="I221" s="5">
        <v>0</v>
      </c>
      <c r="J221" s="5">
        <v>0</v>
      </c>
      <c r="L221" s="5">
        <f t="shared" si="19"/>
        <v>1.0907088961763556</v>
      </c>
      <c r="M221" s="5">
        <f t="shared" si="20"/>
        <v>0</v>
      </c>
      <c r="N221" s="5">
        <f t="shared" si="21"/>
        <v>0.63879484235093342</v>
      </c>
      <c r="O221" s="5">
        <f t="shared" si="22"/>
        <v>0.95342751990328889</v>
      </c>
      <c r="P221" s="5">
        <f t="shared" si="23"/>
        <v>0</v>
      </c>
      <c r="Q221" s="5">
        <f t="shared" si="24"/>
        <v>0</v>
      </c>
    </row>
    <row r="222" spans="1:17">
      <c r="A222" s="5">
        <v>219</v>
      </c>
      <c r="B222" s="5">
        <v>2</v>
      </c>
      <c r="C222" s="5">
        <v>7</v>
      </c>
      <c r="E222" s="5">
        <v>43521387776</v>
      </c>
      <c r="F222" s="5">
        <v>0</v>
      </c>
      <c r="G222" s="5">
        <v>29893806848</v>
      </c>
      <c r="H222" s="5">
        <v>0</v>
      </c>
      <c r="I222" s="5">
        <v>36747130880</v>
      </c>
      <c r="J222" s="5">
        <v>0</v>
      </c>
      <c r="L222" s="5">
        <f t="shared" si="19"/>
        <v>1.0899689783011557</v>
      </c>
      <c r="M222" s="5">
        <f t="shared" si="20"/>
        <v>0</v>
      </c>
      <c r="N222" s="5">
        <f t="shared" si="21"/>
        <v>0.74867378483768887</v>
      </c>
      <c r="O222" s="5">
        <f t="shared" si="22"/>
        <v>0</v>
      </c>
      <c r="P222" s="5">
        <f t="shared" si="23"/>
        <v>0.92031147781688893</v>
      </c>
      <c r="Q222" s="5">
        <f t="shared" si="24"/>
        <v>0</v>
      </c>
    </row>
    <row r="223" spans="1:17">
      <c r="A223" s="5">
        <v>220</v>
      </c>
      <c r="B223" s="5">
        <v>2</v>
      </c>
      <c r="C223" s="5">
        <v>7</v>
      </c>
      <c r="E223" s="5">
        <v>43520295936</v>
      </c>
      <c r="F223" s="5">
        <v>0</v>
      </c>
      <c r="G223" s="5">
        <v>0</v>
      </c>
      <c r="H223" s="5">
        <v>31576569856</v>
      </c>
      <c r="I223" s="5">
        <v>36537867776</v>
      </c>
      <c r="J223" s="5">
        <v>0</v>
      </c>
      <c r="L223" s="5">
        <f t="shared" si="19"/>
        <v>1.0899416337749335</v>
      </c>
      <c r="M223" s="5">
        <f t="shared" si="20"/>
        <v>0</v>
      </c>
      <c r="N223" s="5">
        <f t="shared" si="21"/>
        <v>0</v>
      </c>
      <c r="O223" s="5">
        <f t="shared" si="22"/>
        <v>0.79081764950471112</v>
      </c>
      <c r="P223" s="5">
        <f t="shared" si="23"/>
        <v>0.91507059963448889</v>
      </c>
      <c r="Q223" s="5">
        <f t="shared" si="24"/>
        <v>0</v>
      </c>
    </row>
    <row r="224" spans="1:17">
      <c r="A224" s="5">
        <v>221</v>
      </c>
      <c r="B224" s="5">
        <v>2</v>
      </c>
      <c r="C224" s="5">
        <v>7</v>
      </c>
      <c r="E224" s="5">
        <v>44416384000</v>
      </c>
      <c r="F224" s="5">
        <v>0</v>
      </c>
      <c r="G224" s="5">
        <v>0</v>
      </c>
      <c r="H224" s="5">
        <v>0</v>
      </c>
      <c r="I224" s="5">
        <v>24905278208</v>
      </c>
      <c r="J224" s="5">
        <v>38436465152</v>
      </c>
      <c r="L224" s="5">
        <f t="shared" si="19"/>
        <v>1.1123836615111111</v>
      </c>
      <c r="M224" s="5">
        <f t="shared" si="20"/>
        <v>0</v>
      </c>
      <c r="N224" s="5">
        <f t="shared" si="21"/>
        <v>0</v>
      </c>
      <c r="O224" s="5">
        <f t="shared" si="22"/>
        <v>0</v>
      </c>
      <c r="P224" s="5">
        <f t="shared" si="23"/>
        <v>0.62373885645368887</v>
      </c>
      <c r="Q224" s="5">
        <f t="shared" si="24"/>
        <v>0.96261991614008902</v>
      </c>
    </row>
    <row r="225" spans="1:17">
      <c r="A225" s="5">
        <v>222</v>
      </c>
      <c r="B225" s="5">
        <v>2</v>
      </c>
      <c r="C225" s="5">
        <v>7</v>
      </c>
      <c r="E225" s="5">
        <v>43140989184</v>
      </c>
      <c r="F225" s="5">
        <v>0</v>
      </c>
      <c r="G225" s="5">
        <v>0</v>
      </c>
      <c r="H225" s="5">
        <v>32312490240</v>
      </c>
      <c r="I225" s="5">
        <v>0</v>
      </c>
      <c r="J225" s="5">
        <v>37189979136</v>
      </c>
      <c r="L225" s="5">
        <f t="shared" si="19"/>
        <v>1.0804421068970667</v>
      </c>
      <c r="M225" s="5">
        <f t="shared" si="20"/>
        <v>0</v>
      </c>
      <c r="N225" s="5">
        <f t="shared" si="21"/>
        <v>0</v>
      </c>
      <c r="O225" s="5">
        <f t="shared" si="22"/>
        <v>0.80924836667733335</v>
      </c>
      <c r="P225" s="5">
        <f t="shared" si="23"/>
        <v>0</v>
      </c>
      <c r="Q225" s="5">
        <f t="shared" si="24"/>
        <v>0.93140236636160012</v>
      </c>
    </row>
    <row r="226" spans="1:17">
      <c r="A226" s="5">
        <v>223</v>
      </c>
      <c r="B226" s="5">
        <v>2</v>
      </c>
      <c r="C226" s="5">
        <v>6</v>
      </c>
      <c r="E226" s="5">
        <v>46624232960</v>
      </c>
      <c r="F226" s="5">
        <v>33533230080</v>
      </c>
      <c r="G226" s="5">
        <v>40938923008</v>
      </c>
      <c r="H226" s="5">
        <v>0</v>
      </c>
      <c r="I226" s="5">
        <v>0</v>
      </c>
      <c r="J226" s="5">
        <v>0</v>
      </c>
      <c r="L226" s="5">
        <f t="shared" si="19"/>
        <v>1.1676780121315555</v>
      </c>
      <c r="M226" s="5">
        <f t="shared" si="20"/>
        <v>0.83982111778133328</v>
      </c>
      <c r="N226" s="5">
        <f t="shared" si="21"/>
        <v>1.0252925828892445</v>
      </c>
      <c r="O226" s="5">
        <f t="shared" si="22"/>
        <v>0</v>
      </c>
      <c r="P226" s="5">
        <f t="shared" si="23"/>
        <v>0</v>
      </c>
      <c r="Q226" s="5">
        <f t="shared" si="24"/>
        <v>0</v>
      </c>
    </row>
    <row r="227" spans="1:17">
      <c r="A227" s="5">
        <v>224</v>
      </c>
      <c r="B227" s="5">
        <v>2</v>
      </c>
      <c r="C227" s="5">
        <v>6</v>
      </c>
      <c r="E227" s="5">
        <v>46092894976</v>
      </c>
      <c r="F227" s="5">
        <v>39772096000</v>
      </c>
      <c r="G227" s="5">
        <v>0</v>
      </c>
      <c r="H227" s="5">
        <v>40782899968</v>
      </c>
      <c r="I227" s="5">
        <v>0</v>
      </c>
      <c r="J227" s="5">
        <v>0</v>
      </c>
      <c r="L227" s="5">
        <f t="shared" si="19"/>
        <v>1.1543709475100445</v>
      </c>
      <c r="M227" s="5">
        <f t="shared" si="20"/>
        <v>0.99607004871111116</v>
      </c>
      <c r="N227" s="5">
        <f t="shared" si="21"/>
        <v>0</v>
      </c>
      <c r="O227" s="5">
        <f t="shared" si="22"/>
        <v>1.0213850725319111</v>
      </c>
      <c r="P227" s="5">
        <f t="shared" si="23"/>
        <v>0</v>
      </c>
      <c r="Q227" s="5">
        <f t="shared" si="24"/>
        <v>0</v>
      </c>
    </row>
    <row r="228" spans="1:17">
      <c r="A228" s="5">
        <v>225</v>
      </c>
      <c r="B228" s="5">
        <v>2</v>
      </c>
      <c r="C228" s="5">
        <v>6</v>
      </c>
      <c r="E228" s="5">
        <v>45977968896</v>
      </c>
      <c r="F228" s="5">
        <v>33882084864</v>
      </c>
      <c r="G228" s="5">
        <v>0</v>
      </c>
      <c r="H228" s="5">
        <v>0</v>
      </c>
      <c r="I228" s="5">
        <v>0</v>
      </c>
      <c r="J228" s="5">
        <v>39520584960</v>
      </c>
      <c r="L228" s="5">
        <f t="shared" si="19"/>
        <v>1.1514926876842666</v>
      </c>
      <c r="M228" s="5">
        <f t="shared" si="20"/>
        <v>0.84855799203839988</v>
      </c>
      <c r="N228" s="5">
        <f t="shared" si="21"/>
        <v>0</v>
      </c>
      <c r="O228" s="5">
        <f t="shared" si="22"/>
        <v>0</v>
      </c>
      <c r="P228" s="5">
        <f t="shared" si="23"/>
        <v>0</v>
      </c>
      <c r="Q228" s="5">
        <f t="shared" si="24"/>
        <v>0.98977109444266664</v>
      </c>
    </row>
    <row r="229" spans="1:17">
      <c r="A229" s="5">
        <v>226</v>
      </c>
      <c r="B229" s="5">
        <v>2</v>
      </c>
      <c r="C229" s="5">
        <v>6</v>
      </c>
      <c r="E229" s="5">
        <v>48829986816</v>
      </c>
      <c r="F229" s="5">
        <v>0</v>
      </c>
      <c r="G229" s="5">
        <v>28099718912</v>
      </c>
      <c r="H229" s="5">
        <v>43700877056</v>
      </c>
      <c r="I229" s="5">
        <v>0</v>
      </c>
      <c r="J229" s="5">
        <v>0</v>
      </c>
      <c r="L229" s="5">
        <f t="shared" si="19"/>
        <v>1.2229198920362667</v>
      </c>
      <c r="M229" s="5">
        <f t="shared" si="20"/>
        <v>0</v>
      </c>
      <c r="N229" s="5">
        <f t="shared" si="21"/>
        <v>0.70374184919608895</v>
      </c>
      <c r="O229" s="5">
        <f t="shared" si="22"/>
        <v>1.094464187602489</v>
      </c>
      <c r="P229" s="5">
        <f t="shared" si="23"/>
        <v>0</v>
      </c>
      <c r="Q229" s="5">
        <f t="shared" si="24"/>
        <v>0</v>
      </c>
    </row>
    <row r="230" spans="1:17">
      <c r="A230" s="5">
        <v>227</v>
      </c>
      <c r="B230" s="5">
        <v>2</v>
      </c>
      <c r="C230" s="5">
        <v>6</v>
      </c>
      <c r="E230" s="5">
        <v>46428983040</v>
      </c>
      <c r="F230" s="5">
        <v>0</v>
      </c>
      <c r="G230" s="5">
        <v>34316036096</v>
      </c>
      <c r="H230" s="5">
        <v>0</v>
      </c>
      <c r="I230" s="5">
        <v>41138172160</v>
      </c>
      <c r="J230" s="5">
        <v>0</v>
      </c>
      <c r="L230" s="5">
        <f t="shared" si="19"/>
        <v>1.1627880863573334</v>
      </c>
      <c r="M230" s="5">
        <f t="shared" si="20"/>
        <v>0</v>
      </c>
      <c r="N230" s="5">
        <f t="shared" si="21"/>
        <v>0.85942605955982232</v>
      </c>
      <c r="O230" s="5">
        <f t="shared" si="22"/>
        <v>0</v>
      </c>
      <c r="P230" s="5">
        <f t="shared" si="23"/>
        <v>1.0302826672071113</v>
      </c>
      <c r="Q230" s="5">
        <f t="shared" si="24"/>
        <v>0</v>
      </c>
    </row>
    <row r="231" spans="1:17">
      <c r="A231" s="5">
        <v>228</v>
      </c>
      <c r="B231" s="5">
        <v>2</v>
      </c>
      <c r="C231" s="5">
        <v>6</v>
      </c>
      <c r="E231" s="5">
        <v>46523163904</v>
      </c>
      <c r="F231" s="5">
        <v>0</v>
      </c>
      <c r="G231" s="5">
        <v>0</v>
      </c>
      <c r="H231" s="5">
        <v>34236027136</v>
      </c>
      <c r="I231" s="5">
        <v>41026607104</v>
      </c>
      <c r="J231" s="5">
        <v>0</v>
      </c>
      <c r="L231" s="5">
        <f t="shared" si="19"/>
        <v>1.1651467937735112</v>
      </c>
      <c r="M231" s="5">
        <f t="shared" si="20"/>
        <v>0</v>
      </c>
      <c r="N231" s="5">
        <f t="shared" si="21"/>
        <v>0</v>
      </c>
      <c r="O231" s="5">
        <f t="shared" si="22"/>
        <v>0.85742227960604445</v>
      </c>
      <c r="P231" s="5">
        <f t="shared" si="23"/>
        <v>1.0274885823601776</v>
      </c>
      <c r="Q231" s="5">
        <f t="shared" si="24"/>
        <v>0</v>
      </c>
    </row>
    <row r="232" spans="1:17">
      <c r="A232" s="5">
        <v>229</v>
      </c>
      <c r="B232" s="5">
        <v>2</v>
      </c>
      <c r="C232" s="5">
        <v>6</v>
      </c>
      <c r="E232" s="5">
        <v>48993495040</v>
      </c>
      <c r="F232" s="5">
        <v>0</v>
      </c>
      <c r="G232" s="5">
        <v>0</v>
      </c>
      <c r="H232" s="5">
        <v>0</v>
      </c>
      <c r="I232" s="5">
        <v>29073756160</v>
      </c>
      <c r="J232" s="5">
        <v>42604311040</v>
      </c>
      <c r="L232" s="5">
        <f t="shared" si="19"/>
        <v>1.2270148646684444</v>
      </c>
      <c r="M232" s="5">
        <f t="shared" si="20"/>
        <v>0</v>
      </c>
      <c r="N232" s="5">
        <f t="shared" si="21"/>
        <v>0</v>
      </c>
      <c r="O232" s="5">
        <f t="shared" si="22"/>
        <v>0</v>
      </c>
      <c r="P232" s="5">
        <f t="shared" si="23"/>
        <v>0.72813607094044452</v>
      </c>
      <c r="Q232" s="5">
        <f t="shared" si="24"/>
        <v>1.0670013009351111</v>
      </c>
    </row>
    <row r="233" spans="1:17">
      <c r="A233" s="5">
        <v>230</v>
      </c>
      <c r="B233" s="5">
        <v>2</v>
      </c>
      <c r="C233" s="5">
        <v>6</v>
      </c>
      <c r="E233" s="5">
        <v>46544891904</v>
      </c>
      <c r="F233" s="5">
        <v>0</v>
      </c>
      <c r="G233" s="5">
        <v>0</v>
      </c>
      <c r="H233" s="5">
        <v>38692019968</v>
      </c>
      <c r="I233" s="5">
        <v>0</v>
      </c>
      <c r="J233" s="5">
        <v>41542565888</v>
      </c>
      <c r="L233" s="5">
        <f t="shared" si="19"/>
        <v>1.1656909594624001</v>
      </c>
      <c r="M233" s="5">
        <f t="shared" si="20"/>
        <v>0</v>
      </c>
      <c r="N233" s="5">
        <f t="shared" si="21"/>
        <v>0</v>
      </c>
      <c r="O233" s="5">
        <f t="shared" si="22"/>
        <v>0.9690201445319111</v>
      </c>
      <c r="P233" s="5">
        <f t="shared" si="23"/>
        <v>0</v>
      </c>
      <c r="Q233" s="5">
        <f t="shared" si="24"/>
        <v>1.040410483461689</v>
      </c>
    </row>
    <row r="234" spans="1:17">
      <c r="A234" s="5">
        <v>231</v>
      </c>
      <c r="B234" s="5">
        <v>2</v>
      </c>
      <c r="C234" s="5">
        <v>5</v>
      </c>
      <c r="E234" s="5">
        <v>52621522944</v>
      </c>
      <c r="F234" s="5">
        <v>40192645888</v>
      </c>
      <c r="G234" s="5">
        <v>46139216896</v>
      </c>
      <c r="H234" s="5">
        <v>0</v>
      </c>
      <c r="I234" s="5">
        <v>0</v>
      </c>
      <c r="J234" s="5">
        <v>0</v>
      </c>
      <c r="L234" s="5">
        <f t="shared" si="19"/>
        <v>1.3178768079530667</v>
      </c>
      <c r="M234" s="5">
        <f t="shared" si="20"/>
        <v>1.0066024870172443</v>
      </c>
      <c r="N234" s="5">
        <f t="shared" si="21"/>
        <v>1.1555310542620443</v>
      </c>
      <c r="O234" s="5">
        <f t="shared" si="22"/>
        <v>0</v>
      </c>
      <c r="P234" s="5">
        <f t="shared" si="23"/>
        <v>0</v>
      </c>
      <c r="Q234" s="5">
        <f t="shared" si="24"/>
        <v>0</v>
      </c>
    </row>
    <row r="235" spans="1:17">
      <c r="A235" s="5">
        <v>232</v>
      </c>
      <c r="B235" s="5">
        <v>2</v>
      </c>
      <c r="C235" s="5">
        <v>5</v>
      </c>
      <c r="E235" s="5">
        <v>51049503232</v>
      </c>
      <c r="F235" s="5">
        <v>40941211136</v>
      </c>
      <c r="G235" s="5">
        <v>0</v>
      </c>
      <c r="H235" s="5">
        <v>45628317184</v>
      </c>
      <c r="I235" s="5">
        <v>0</v>
      </c>
      <c r="J235" s="5">
        <v>0</v>
      </c>
      <c r="L235" s="5">
        <f t="shared" si="19"/>
        <v>1.2785064476103112</v>
      </c>
      <c r="M235" s="5">
        <f t="shared" si="20"/>
        <v>1.0253498877838223</v>
      </c>
      <c r="N235" s="5">
        <f t="shared" si="21"/>
        <v>0</v>
      </c>
      <c r="O235" s="5">
        <f t="shared" si="22"/>
        <v>1.1427358548081779</v>
      </c>
      <c r="P235" s="5">
        <f t="shared" si="23"/>
        <v>0</v>
      </c>
      <c r="Q235" s="5">
        <f t="shared" si="24"/>
        <v>0</v>
      </c>
    </row>
    <row r="236" spans="1:17">
      <c r="A236" s="5">
        <v>233</v>
      </c>
      <c r="B236" s="5">
        <v>2</v>
      </c>
      <c r="C236" s="5">
        <v>5</v>
      </c>
      <c r="E236" s="5">
        <v>50808126976</v>
      </c>
      <c r="F236" s="5">
        <v>38258161920</v>
      </c>
      <c r="G236" s="5">
        <v>0</v>
      </c>
      <c r="H236" s="5">
        <v>0</v>
      </c>
      <c r="I236" s="5">
        <v>0</v>
      </c>
      <c r="J236" s="5">
        <v>45053847808</v>
      </c>
      <c r="L236" s="5">
        <f t="shared" si="19"/>
        <v>1.2724613133767111</v>
      </c>
      <c r="M236" s="5">
        <f t="shared" si="20"/>
        <v>0.95815441075199992</v>
      </c>
      <c r="N236" s="5">
        <f t="shared" si="21"/>
        <v>0</v>
      </c>
      <c r="O236" s="5">
        <f t="shared" si="22"/>
        <v>0</v>
      </c>
      <c r="P236" s="5">
        <f t="shared" si="23"/>
        <v>0</v>
      </c>
      <c r="Q236" s="5">
        <f t="shared" si="24"/>
        <v>1.128348588435911</v>
      </c>
    </row>
    <row r="237" spans="1:17">
      <c r="A237" s="5">
        <v>234</v>
      </c>
      <c r="B237" s="5">
        <v>2</v>
      </c>
      <c r="C237" s="5">
        <v>5</v>
      </c>
      <c r="E237" s="5">
        <v>54903000064</v>
      </c>
      <c r="F237" s="5">
        <v>0</v>
      </c>
      <c r="G237" s="5">
        <v>30244027904</v>
      </c>
      <c r="H237" s="5">
        <v>48242319104</v>
      </c>
      <c r="I237" s="5">
        <v>0</v>
      </c>
      <c r="J237" s="5">
        <v>0</v>
      </c>
      <c r="L237" s="5">
        <f t="shared" si="19"/>
        <v>1.3750151349361777</v>
      </c>
      <c r="M237" s="5">
        <f t="shared" si="20"/>
        <v>0</v>
      </c>
      <c r="N237" s="5">
        <f t="shared" si="21"/>
        <v>0.75744487661795556</v>
      </c>
      <c r="O237" s="5">
        <f t="shared" si="22"/>
        <v>1.2082020806712888</v>
      </c>
      <c r="P237" s="5">
        <f t="shared" si="23"/>
        <v>0</v>
      </c>
      <c r="Q237" s="5">
        <f t="shared" si="24"/>
        <v>0</v>
      </c>
    </row>
    <row r="238" spans="1:17">
      <c r="A238" s="5">
        <v>235</v>
      </c>
      <c r="B238" s="5">
        <v>2</v>
      </c>
      <c r="C238" s="5">
        <v>5</v>
      </c>
      <c r="E238" s="5">
        <v>53705304064</v>
      </c>
      <c r="F238" s="5">
        <v>0</v>
      </c>
      <c r="G238" s="5">
        <v>36573242112</v>
      </c>
      <c r="H238" s="5">
        <v>0</v>
      </c>
      <c r="I238" s="5">
        <v>46962566144</v>
      </c>
      <c r="J238" s="5">
        <v>0</v>
      </c>
      <c r="L238" s="5">
        <f t="shared" si="19"/>
        <v>1.3450195040028443</v>
      </c>
      <c r="M238" s="5">
        <f t="shared" si="20"/>
        <v>0</v>
      </c>
      <c r="N238" s="5">
        <f t="shared" si="21"/>
        <v>0.91595653022720003</v>
      </c>
      <c r="O238" s="5">
        <f t="shared" si="22"/>
        <v>0</v>
      </c>
      <c r="P238" s="5">
        <f t="shared" si="23"/>
        <v>1.1761513787619555</v>
      </c>
      <c r="Q238" s="5">
        <f t="shared" si="24"/>
        <v>0</v>
      </c>
    </row>
    <row r="239" spans="1:17">
      <c r="A239" s="5">
        <v>236</v>
      </c>
      <c r="B239" s="5">
        <v>2</v>
      </c>
      <c r="C239" s="5">
        <v>5</v>
      </c>
      <c r="E239" s="5">
        <v>51158505984</v>
      </c>
      <c r="F239" s="5">
        <v>0</v>
      </c>
      <c r="G239" s="5">
        <v>0</v>
      </c>
      <c r="H239" s="5">
        <v>41047166976</v>
      </c>
      <c r="I239" s="5">
        <v>46214796032</v>
      </c>
      <c r="J239" s="5">
        <v>0</v>
      </c>
      <c r="L239" s="5">
        <f t="shared" si="19"/>
        <v>1.2812363609770667</v>
      </c>
      <c r="M239" s="5">
        <f t="shared" si="20"/>
        <v>0</v>
      </c>
      <c r="N239" s="5">
        <f t="shared" si="21"/>
        <v>0</v>
      </c>
      <c r="O239" s="5">
        <f t="shared" si="22"/>
        <v>1.0280034929322666</v>
      </c>
      <c r="P239" s="5">
        <f t="shared" si="23"/>
        <v>1.1574238917347555</v>
      </c>
      <c r="Q239" s="5">
        <f t="shared" si="24"/>
        <v>0</v>
      </c>
    </row>
    <row r="240" spans="1:17">
      <c r="A240" s="5">
        <v>237</v>
      </c>
      <c r="B240" s="5">
        <v>2</v>
      </c>
      <c r="C240" s="5">
        <v>5</v>
      </c>
      <c r="E240" s="5">
        <v>54121126144</v>
      </c>
      <c r="F240" s="5">
        <v>0</v>
      </c>
      <c r="G240" s="5">
        <v>0</v>
      </c>
      <c r="H240" s="5">
        <v>0</v>
      </c>
      <c r="I240" s="5">
        <v>30034920192</v>
      </c>
      <c r="J240" s="5">
        <v>48802344960</v>
      </c>
      <c r="L240" s="5">
        <f t="shared" si="19"/>
        <v>1.3554335369841779</v>
      </c>
      <c r="M240" s="5">
        <f t="shared" si="20"/>
        <v>0</v>
      </c>
      <c r="N240" s="5">
        <f t="shared" si="21"/>
        <v>0</v>
      </c>
      <c r="O240" s="5">
        <f t="shared" si="22"/>
        <v>0</v>
      </c>
      <c r="P240" s="5">
        <f t="shared" si="23"/>
        <v>0.75220789014186673</v>
      </c>
      <c r="Q240" s="5">
        <f t="shared" si="24"/>
        <v>1.2222276171093336</v>
      </c>
    </row>
    <row r="241" spans="1:17">
      <c r="A241" s="5">
        <v>238</v>
      </c>
      <c r="B241" s="5">
        <v>2</v>
      </c>
      <c r="C241" s="5">
        <v>5</v>
      </c>
      <c r="E241" s="5">
        <v>51908065792</v>
      </c>
      <c r="F241" s="5">
        <v>0</v>
      </c>
      <c r="G241" s="5">
        <v>0</v>
      </c>
      <c r="H241" s="5">
        <v>39343079936</v>
      </c>
      <c r="I241" s="5">
        <v>0</v>
      </c>
      <c r="J241" s="5">
        <v>46601372928</v>
      </c>
      <c r="L241" s="5">
        <f t="shared" si="19"/>
        <v>1.3000086699463111</v>
      </c>
      <c r="M241" s="5">
        <f t="shared" si="20"/>
        <v>0</v>
      </c>
      <c r="N241" s="5">
        <f t="shared" si="21"/>
        <v>0</v>
      </c>
      <c r="O241" s="5">
        <f t="shared" si="22"/>
        <v>0.98532557973048884</v>
      </c>
      <c r="P241" s="5">
        <f t="shared" si="23"/>
        <v>0</v>
      </c>
      <c r="Q241" s="5">
        <f t="shared" si="24"/>
        <v>1.1671054953301334</v>
      </c>
    </row>
    <row r="242" spans="1:17">
      <c r="A242" s="5">
        <v>239</v>
      </c>
      <c r="B242" s="5">
        <v>2</v>
      </c>
      <c r="C242" s="5">
        <v>4</v>
      </c>
      <c r="E242" s="5">
        <v>59476493056</v>
      </c>
      <c r="F242" s="5">
        <v>46109228032</v>
      </c>
      <c r="G242" s="5">
        <v>53817702912</v>
      </c>
      <c r="H242" s="5">
        <v>0</v>
      </c>
      <c r="I242" s="5">
        <v>0</v>
      </c>
      <c r="J242" s="5">
        <v>0</v>
      </c>
      <c r="L242" s="5">
        <f t="shared" si="19"/>
        <v>1.4895557260913779</v>
      </c>
      <c r="M242" s="5">
        <f t="shared" si="20"/>
        <v>1.1547799998236445</v>
      </c>
      <c r="N242" s="5">
        <f t="shared" si="21"/>
        <v>1.3478344707072001</v>
      </c>
      <c r="O242" s="5">
        <f t="shared" si="22"/>
        <v>0</v>
      </c>
      <c r="P242" s="5">
        <f t="shared" si="23"/>
        <v>0</v>
      </c>
      <c r="Q242" s="5">
        <f t="shared" si="24"/>
        <v>0</v>
      </c>
    </row>
    <row r="243" spans="1:17">
      <c r="A243" s="5">
        <v>240</v>
      </c>
      <c r="B243" s="5">
        <v>2</v>
      </c>
      <c r="C243" s="5">
        <v>4</v>
      </c>
      <c r="E243" s="5">
        <v>59397445888</v>
      </c>
      <c r="F243" s="5">
        <v>50689036032</v>
      </c>
      <c r="G243" s="5">
        <v>0</v>
      </c>
      <c r="H243" s="5">
        <v>54087298816</v>
      </c>
      <c r="I243" s="5">
        <v>0</v>
      </c>
      <c r="J243" s="5">
        <v>0</v>
      </c>
      <c r="L243" s="5">
        <f t="shared" si="19"/>
        <v>1.4875760336839112</v>
      </c>
      <c r="M243" s="5">
        <f t="shared" si="20"/>
        <v>1.2694787468458668</v>
      </c>
      <c r="N243" s="5">
        <f t="shared" si="21"/>
        <v>0</v>
      </c>
      <c r="O243" s="5">
        <f t="shared" si="22"/>
        <v>1.3545863503473778</v>
      </c>
      <c r="P243" s="5">
        <f t="shared" si="23"/>
        <v>0</v>
      </c>
      <c r="Q243" s="5">
        <f t="shared" si="24"/>
        <v>0</v>
      </c>
    </row>
    <row r="244" spans="1:17">
      <c r="A244" s="5">
        <v>241</v>
      </c>
      <c r="B244" s="5">
        <v>2</v>
      </c>
      <c r="C244" s="5">
        <v>4</v>
      </c>
      <c r="E244" s="5">
        <v>57828818176</v>
      </c>
      <c r="F244" s="5">
        <v>51471133184</v>
      </c>
      <c r="G244" s="5">
        <v>0</v>
      </c>
      <c r="H244" s="5">
        <v>0</v>
      </c>
      <c r="I244" s="5">
        <v>0</v>
      </c>
      <c r="J244" s="5">
        <v>52971776000</v>
      </c>
      <c r="L244" s="5">
        <f t="shared" si="19"/>
        <v>1.4482906240967113</v>
      </c>
      <c r="M244" s="5">
        <f t="shared" si="20"/>
        <v>1.2890659355192888</v>
      </c>
      <c r="N244" s="5">
        <f t="shared" si="21"/>
        <v>0</v>
      </c>
      <c r="O244" s="5">
        <f t="shared" si="22"/>
        <v>0</v>
      </c>
      <c r="P244" s="5">
        <f t="shared" si="23"/>
        <v>0</v>
      </c>
      <c r="Q244" s="5">
        <f t="shared" si="24"/>
        <v>1.3266487011555557</v>
      </c>
    </row>
    <row r="245" spans="1:17">
      <c r="A245" s="5">
        <v>242</v>
      </c>
      <c r="B245" s="5">
        <v>2</v>
      </c>
      <c r="C245" s="5">
        <v>4</v>
      </c>
      <c r="E245" s="5">
        <v>61535758080</v>
      </c>
      <c r="F245" s="5">
        <v>0</v>
      </c>
      <c r="G245" s="5">
        <v>34797131008</v>
      </c>
      <c r="H245" s="5">
        <v>56129383936</v>
      </c>
      <c r="I245" s="5">
        <v>0</v>
      </c>
      <c r="J245" s="5">
        <v>0</v>
      </c>
      <c r="L245" s="5">
        <f t="shared" si="19"/>
        <v>1.5411288745813332</v>
      </c>
      <c r="M245" s="5">
        <f t="shared" si="20"/>
        <v>0</v>
      </c>
      <c r="N245" s="5">
        <f t="shared" si="21"/>
        <v>0.87147481435591112</v>
      </c>
      <c r="O245" s="5">
        <f t="shared" si="22"/>
        <v>1.4057292376860444</v>
      </c>
      <c r="P245" s="5">
        <f t="shared" si="23"/>
        <v>0</v>
      </c>
      <c r="Q245" s="5">
        <f t="shared" si="24"/>
        <v>0</v>
      </c>
    </row>
    <row r="246" spans="1:17">
      <c r="A246" s="5">
        <v>243</v>
      </c>
      <c r="B246" s="5">
        <v>2</v>
      </c>
      <c r="C246" s="5">
        <v>4</v>
      </c>
      <c r="E246" s="5">
        <v>59405047040</v>
      </c>
      <c r="F246" s="5">
        <v>0</v>
      </c>
      <c r="G246" s="5">
        <v>53319341824</v>
      </c>
      <c r="H246" s="5">
        <v>0</v>
      </c>
      <c r="I246" s="5">
        <v>53319610880</v>
      </c>
      <c r="J246" s="5">
        <v>0</v>
      </c>
      <c r="L246" s="5">
        <f t="shared" si="19"/>
        <v>1.4877664003128892</v>
      </c>
      <c r="M246" s="5">
        <f t="shared" si="20"/>
        <v>0</v>
      </c>
      <c r="N246" s="5">
        <f t="shared" si="21"/>
        <v>1.3353532941255111</v>
      </c>
      <c r="O246" s="5">
        <f t="shared" si="22"/>
        <v>0</v>
      </c>
      <c r="P246" s="5">
        <f t="shared" si="23"/>
        <v>1.3353600324835555</v>
      </c>
      <c r="Q246" s="5">
        <f t="shared" si="24"/>
        <v>0</v>
      </c>
    </row>
    <row r="247" spans="1:17">
      <c r="A247" s="5">
        <v>244</v>
      </c>
      <c r="B247" s="5">
        <v>2</v>
      </c>
      <c r="C247" s="5">
        <v>4</v>
      </c>
      <c r="E247" s="5">
        <v>57932135936</v>
      </c>
      <c r="F247" s="5">
        <v>0</v>
      </c>
      <c r="G247" s="5">
        <v>0</v>
      </c>
      <c r="H247" s="5">
        <v>52688832000</v>
      </c>
      <c r="I247" s="5">
        <v>52188222976</v>
      </c>
      <c r="J247" s="5">
        <v>0</v>
      </c>
      <c r="L247" s="5">
        <f t="shared" si="19"/>
        <v>1.4508781599971556</v>
      </c>
      <c r="M247" s="5">
        <f t="shared" si="20"/>
        <v>0</v>
      </c>
      <c r="N247" s="5">
        <f t="shared" si="21"/>
        <v>0</v>
      </c>
      <c r="O247" s="5">
        <f t="shared" si="22"/>
        <v>1.3195625258666668</v>
      </c>
      <c r="P247" s="5">
        <f t="shared" si="23"/>
        <v>1.3070250509767112</v>
      </c>
      <c r="Q247" s="5">
        <f t="shared" si="24"/>
        <v>0</v>
      </c>
    </row>
    <row r="248" spans="1:17">
      <c r="A248" s="5">
        <v>245</v>
      </c>
      <c r="B248" s="5">
        <v>2</v>
      </c>
      <c r="C248" s="5">
        <v>4</v>
      </c>
      <c r="E248" s="5">
        <v>60484225024</v>
      </c>
      <c r="F248" s="5">
        <v>0</v>
      </c>
      <c r="G248" s="5">
        <v>0</v>
      </c>
      <c r="H248" s="5">
        <v>0</v>
      </c>
      <c r="I248" s="5">
        <v>33339298816</v>
      </c>
      <c r="J248" s="5">
        <v>55359364864</v>
      </c>
      <c r="L248" s="5">
        <f t="shared" si="19"/>
        <v>1.5147938133788446</v>
      </c>
      <c r="M248" s="5">
        <f t="shared" si="20"/>
        <v>0</v>
      </c>
      <c r="N248" s="5">
        <f t="shared" si="21"/>
        <v>0</v>
      </c>
      <c r="O248" s="5">
        <f t="shared" si="22"/>
        <v>0</v>
      </c>
      <c r="P248" s="5">
        <f t="shared" si="23"/>
        <v>0.83496421701404455</v>
      </c>
      <c r="Q248" s="5">
        <f t="shared" si="24"/>
        <v>1.3864445378161778</v>
      </c>
    </row>
    <row r="249" spans="1:17">
      <c r="A249" s="5">
        <v>246</v>
      </c>
      <c r="B249" s="5">
        <v>2</v>
      </c>
      <c r="C249" s="5">
        <v>4</v>
      </c>
      <c r="E249" s="5">
        <v>60771703040</v>
      </c>
      <c r="F249" s="5">
        <v>0</v>
      </c>
      <c r="G249" s="5">
        <v>0</v>
      </c>
      <c r="H249" s="5">
        <v>50782716928</v>
      </c>
      <c r="I249" s="5">
        <v>36813773824</v>
      </c>
      <c r="J249" s="5">
        <v>56043564032</v>
      </c>
      <c r="L249" s="5">
        <f t="shared" si="19"/>
        <v>1.5219935405795557</v>
      </c>
      <c r="M249" s="5">
        <f t="shared" si="20"/>
        <v>0</v>
      </c>
      <c r="N249" s="5">
        <f t="shared" si="21"/>
        <v>0</v>
      </c>
      <c r="O249" s="5">
        <f t="shared" si="22"/>
        <v>1.2718249328412445</v>
      </c>
      <c r="P249" s="5">
        <f t="shared" si="23"/>
        <v>0.92198051332551123</v>
      </c>
      <c r="Q249" s="5">
        <f t="shared" si="24"/>
        <v>1.403579925868089</v>
      </c>
    </row>
    <row r="250" spans="1:17">
      <c r="A250" s="5">
        <v>247</v>
      </c>
      <c r="B250" s="5">
        <v>2</v>
      </c>
      <c r="C250" s="5">
        <v>3</v>
      </c>
      <c r="E250" s="5">
        <v>74210337024</v>
      </c>
      <c r="F250" s="5">
        <v>51571673088</v>
      </c>
      <c r="G250" s="5">
        <v>68643118080</v>
      </c>
      <c r="H250" s="5">
        <v>0</v>
      </c>
      <c r="I250" s="5">
        <v>0</v>
      </c>
      <c r="J250" s="5">
        <v>0</v>
      </c>
      <c r="L250" s="5">
        <f t="shared" ref="L250:L314" si="25">((E250*10^-9)*90.16)/3600</f>
        <v>1.8585566628010666</v>
      </c>
      <c r="M250" s="5">
        <f t="shared" ref="M250:M314" si="26">((F250*10^-9)*90.16)/3600</f>
        <v>1.2915839015594666</v>
      </c>
      <c r="N250" s="5">
        <f t="shared" ref="N250:N314" si="27">((G250*10^-9)*90.16)/3600</f>
        <v>1.7191287572480001</v>
      </c>
      <c r="O250" s="5">
        <f t="shared" ref="O250:O314" si="28">((H250*10^-9)*90.16)/3600</f>
        <v>0</v>
      </c>
      <c r="P250" s="5">
        <f t="shared" ref="P250:P314" si="29">((I250*10^-9)*90.16)/3600</f>
        <v>0</v>
      </c>
      <c r="Q250" s="5">
        <f t="shared" ref="Q250:Q314" si="30">((J250*10^-9)*90.16)/3600</f>
        <v>0</v>
      </c>
    </row>
    <row r="251" spans="1:17">
      <c r="A251" s="5">
        <v>248</v>
      </c>
      <c r="B251" s="5">
        <v>2</v>
      </c>
      <c r="C251" s="5">
        <v>3</v>
      </c>
      <c r="E251" s="5">
        <v>74143024896</v>
      </c>
      <c r="F251" s="5">
        <v>50558763008</v>
      </c>
      <c r="G251" s="5">
        <v>0</v>
      </c>
      <c r="H251" s="5">
        <v>69024160768</v>
      </c>
      <c r="I251" s="5">
        <v>0</v>
      </c>
      <c r="J251" s="5">
        <v>0</v>
      </c>
      <c r="L251" s="5">
        <f t="shared" si="25"/>
        <v>1.8568708679509331</v>
      </c>
      <c r="M251" s="5">
        <f t="shared" si="26"/>
        <v>1.2662161313336888</v>
      </c>
      <c r="N251" s="5">
        <f t="shared" si="27"/>
        <v>0</v>
      </c>
      <c r="O251" s="5">
        <f t="shared" si="28"/>
        <v>1.7286717596785777</v>
      </c>
      <c r="P251" s="5">
        <f t="shared" si="29"/>
        <v>0</v>
      </c>
      <c r="Q251" s="5">
        <f t="shared" si="30"/>
        <v>0</v>
      </c>
    </row>
    <row r="252" spans="1:17">
      <c r="A252" s="5">
        <v>249</v>
      </c>
      <c r="B252" s="5">
        <v>2</v>
      </c>
      <c r="C252" s="5">
        <v>3</v>
      </c>
      <c r="E252" s="5">
        <v>74819134976</v>
      </c>
      <c r="F252" s="5">
        <v>51830429952</v>
      </c>
      <c r="G252" s="5">
        <v>0</v>
      </c>
      <c r="H252" s="5">
        <v>0</v>
      </c>
      <c r="I252" s="5">
        <v>0</v>
      </c>
      <c r="J252" s="5">
        <v>69652474880</v>
      </c>
      <c r="L252" s="5">
        <f t="shared" si="25"/>
        <v>1.8738036692878222</v>
      </c>
      <c r="M252" s="5">
        <f t="shared" si="26"/>
        <v>1.2980643234645335</v>
      </c>
      <c r="N252" s="5">
        <f t="shared" si="27"/>
        <v>0</v>
      </c>
      <c r="O252" s="5">
        <f t="shared" si="28"/>
        <v>0</v>
      </c>
      <c r="P252" s="5">
        <f t="shared" si="29"/>
        <v>0</v>
      </c>
      <c r="Q252" s="5">
        <f t="shared" si="30"/>
        <v>1.7444075375502222</v>
      </c>
    </row>
    <row r="253" spans="1:17">
      <c r="A253" s="5">
        <v>250</v>
      </c>
      <c r="B253" s="5">
        <v>2</v>
      </c>
      <c r="C253" s="5">
        <v>3</v>
      </c>
      <c r="E253" s="5">
        <v>76392374016</v>
      </c>
      <c r="F253" s="5">
        <v>0</v>
      </c>
      <c r="G253" s="5">
        <v>40948340992</v>
      </c>
      <c r="H253" s="5">
        <v>71058374144</v>
      </c>
      <c r="I253" s="5">
        <v>0</v>
      </c>
      <c r="J253" s="5">
        <v>0</v>
      </c>
      <c r="L253" s="5">
        <f t="shared" si="25"/>
        <v>1.9132045670229334</v>
      </c>
      <c r="M253" s="5">
        <f t="shared" si="26"/>
        <v>0</v>
      </c>
      <c r="N253" s="5">
        <f t="shared" si="27"/>
        <v>1.0255284510663112</v>
      </c>
      <c r="O253" s="5">
        <f t="shared" si="28"/>
        <v>1.7796175035619555</v>
      </c>
      <c r="P253" s="5">
        <f t="shared" si="29"/>
        <v>0</v>
      </c>
      <c r="Q253" s="5">
        <f t="shared" si="30"/>
        <v>0</v>
      </c>
    </row>
    <row r="254" spans="1:17">
      <c r="A254" s="5">
        <v>251</v>
      </c>
      <c r="B254" s="5">
        <v>2</v>
      </c>
      <c r="C254" s="5">
        <v>3</v>
      </c>
      <c r="E254" s="5">
        <v>75222381824</v>
      </c>
      <c r="F254" s="5">
        <v>0</v>
      </c>
      <c r="G254" s="5">
        <v>53368779008</v>
      </c>
      <c r="H254" s="5">
        <v>0</v>
      </c>
      <c r="I254" s="5">
        <v>70305538816</v>
      </c>
      <c r="J254" s="5">
        <v>0</v>
      </c>
      <c r="L254" s="5">
        <f t="shared" si="25"/>
        <v>1.8839027625699558</v>
      </c>
      <c r="M254" s="5">
        <f t="shared" si="26"/>
        <v>0</v>
      </c>
      <c r="N254" s="5">
        <f t="shared" si="27"/>
        <v>1.3365914209336891</v>
      </c>
      <c r="O254" s="5">
        <f t="shared" si="28"/>
        <v>0</v>
      </c>
      <c r="P254" s="5">
        <f t="shared" si="29"/>
        <v>1.7607631610140446</v>
      </c>
      <c r="Q254" s="5">
        <f t="shared" si="30"/>
        <v>0</v>
      </c>
    </row>
    <row r="255" spans="1:17">
      <c r="A255" s="5">
        <v>252</v>
      </c>
      <c r="B255" s="5">
        <v>2</v>
      </c>
      <c r="C255" s="5">
        <v>3</v>
      </c>
      <c r="E255" s="5">
        <v>75778406912</v>
      </c>
      <c r="F255" s="5">
        <v>0</v>
      </c>
      <c r="G255" s="5">
        <v>0</v>
      </c>
      <c r="H255" s="5">
        <v>52642231040</v>
      </c>
      <c r="I255" s="5">
        <v>70453004032</v>
      </c>
      <c r="J255" s="5">
        <v>0</v>
      </c>
      <c r="L255" s="5">
        <f t="shared" si="25"/>
        <v>1.897828101996089</v>
      </c>
      <c r="M255" s="5">
        <f t="shared" si="26"/>
        <v>0</v>
      </c>
      <c r="N255" s="5">
        <f t="shared" si="27"/>
        <v>0</v>
      </c>
      <c r="O255" s="5">
        <f t="shared" si="28"/>
        <v>1.3183954307128889</v>
      </c>
      <c r="P255" s="5">
        <f t="shared" si="29"/>
        <v>1.7644563454236446</v>
      </c>
      <c r="Q255" s="5">
        <f t="shared" si="30"/>
        <v>0</v>
      </c>
    </row>
    <row r="256" spans="1:17">
      <c r="A256" s="5">
        <v>253</v>
      </c>
      <c r="B256" s="5">
        <v>2</v>
      </c>
      <c r="C256" s="5">
        <v>3</v>
      </c>
      <c r="E256" s="5">
        <v>76742894080</v>
      </c>
      <c r="F256" s="5">
        <v>0</v>
      </c>
      <c r="G256" s="5">
        <v>0</v>
      </c>
      <c r="H256" s="5">
        <v>0</v>
      </c>
      <c r="I256" s="5">
        <v>41169409024</v>
      </c>
      <c r="J256" s="5">
        <v>71671145984</v>
      </c>
      <c r="L256" s="5">
        <f t="shared" si="25"/>
        <v>1.9219831472924442</v>
      </c>
      <c r="M256" s="5">
        <f t="shared" si="26"/>
        <v>0</v>
      </c>
      <c r="N256" s="5">
        <f t="shared" si="27"/>
        <v>0</v>
      </c>
      <c r="O256" s="5">
        <f t="shared" si="28"/>
        <v>0</v>
      </c>
      <c r="P256" s="5">
        <f t="shared" si="29"/>
        <v>1.0310649771121778</v>
      </c>
      <c r="Q256" s="5">
        <f t="shared" si="30"/>
        <v>1.7949640338659556</v>
      </c>
    </row>
    <row r="257" spans="1:17">
      <c r="A257" s="5">
        <v>254</v>
      </c>
      <c r="B257" s="5">
        <v>2</v>
      </c>
      <c r="C257" s="5">
        <v>3</v>
      </c>
      <c r="E257" s="5">
        <v>75852388096</v>
      </c>
      <c r="F257" s="5">
        <v>0</v>
      </c>
      <c r="G257" s="5">
        <v>0</v>
      </c>
      <c r="H257" s="5">
        <v>53508308992</v>
      </c>
      <c r="I257" s="5">
        <v>0</v>
      </c>
      <c r="J257" s="5">
        <v>70688899072</v>
      </c>
      <c r="L257" s="5">
        <f t="shared" si="25"/>
        <v>1.899680919648711</v>
      </c>
      <c r="M257" s="5">
        <f t="shared" si="26"/>
        <v>0</v>
      </c>
      <c r="N257" s="5">
        <f t="shared" si="27"/>
        <v>0</v>
      </c>
      <c r="O257" s="5">
        <f t="shared" si="28"/>
        <v>1.3400858718663113</v>
      </c>
      <c r="P257" s="5">
        <f t="shared" si="29"/>
        <v>0</v>
      </c>
      <c r="Q257" s="5">
        <f t="shared" si="30"/>
        <v>1.7703642056476443</v>
      </c>
    </row>
    <row r="258" spans="1:17">
      <c r="A258" s="5">
        <v>255</v>
      </c>
      <c r="B258" s="5">
        <v>2</v>
      </c>
      <c r="C258" s="5">
        <v>2</v>
      </c>
      <c r="E258" s="5">
        <v>105140697856</v>
      </c>
      <c r="F258" s="5">
        <v>94998637824</v>
      </c>
      <c r="G258" s="5">
        <v>99637833984</v>
      </c>
      <c r="H258" s="5">
        <v>0</v>
      </c>
      <c r="I258" s="5">
        <v>0</v>
      </c>
      <c r="J258" s="5">
        <v>0</v>
      </c>
      <c r="L258" s="5">
        <f t="shared" si="25"/>
        <v>2.6331903663047109</v>
      </c>
      <c r="M258" s="5">
        <f t="shared" si="26"/>
        <v>2.3791881072810668</v>
      </c>
      <c r="N258" s="5">
        <f t="shared" si="27"/>
        <v>2.4953741977770667</v>
      </c>
      <c r="O258" s="5">
        <f t="shared" si="28"/>
        <v>0</v>
      </c>
      <c r="P258" s="5">
        <f t="shared" si="29"/>
        <v>0</v>
      </c>
      <c r="Q258" s="5">
        <f t="shared" si="30"/>
        <v>0</v>
      </c>
    </row>
    <row r="259" spans="1:17">
      <c r="A259" s="5">
        <v>256</v>
      </c>
      <c r="B259" s="5">
        <v>2</v>
      </c>
      <c r="C259" s="5">
        <v>2</v>
      </c>
      <c r="E259" s="5">
        <v>109512264960</v>
      </c>
      <c r="F259" s="5">
        <v>99257154048</v>
      </c>
      <c r="G259" s="5">
        <v>0</v>
      </c>
      <c r="H259" s="5">
        <v>103876303104</v>
      </c>
      <c r="I259" s="5">
        <v>0</v>
      </c>
      <c r="J259" s="5">
        <v>0</v>
      </c>
      <c r="L259" s="5">
        <f t="shared" si="25"/>
        <v>2.7426738357759999</v>
      </c>
      <c r="M259" s="5">
        <f t="shared" si="26"/>
        <v>2.4858402802687998</v>
      </c>
      <c r="N259" s="5">
        <f t="shared" si="27"/>
        <v>0</v>
      </c>
      <c r="O259" s="5">
        <f t="shared" si="28"/>
        <v>2.6015243021824004</v>
      </c>
      <c r="P259" s="5">
        <f t="shared" si="29"/>
        <v>0</v>
      </c>
      <c r="Q259" s="5">
        <f t="shared" si="30"/>
        <v>0</v>
      </c>
    </row>
    <row r="260" spans="1:17">
      <c r="A260" s="5">
        <v>257</v>
      </c>
      <c r="B260" s="5">
        <v>2</v>
      </c>
      <c r="C260" s="5">
        <v>2</v>
      </c>
      <c r="E260" s="5">
        <v>109006094848</v>
      </c>
      <c r="F260" s="5">
        <v>62176325888</v>
      </c>
      <c r="G260" s="5">
        <v>0</v>
      </c>
      <c r="H260" s="5">
        <v>0</v>
      </c>
      <c r="I260" s="5">
        <v>0</v>
      </c>
      <c r="J260" s="5">
        <v>103818862848</v>
      </c>
      <c r="L260" s="5">
        <f t="shared" si="25"/>
        <v>2.7299970865265779</v>
      </c>
      <c r="M260" s="5">
        <f t="shared" si="26"/>
        <v>1.557171539461689</v>
      </c>
      <c r="N260" s="5">
        <f t="shared" si="27"/>
        <v>0</v>
      </c>
      <c r="O260" s="5">
        <f t="shared" si="28"/>
        <v>0</v>
      </c>
      <c r="P260" s="5">
        <f t="shared" si="29"/>
        <v>0</v>
      </c>
      <c r="Q260" s="5">
        <f t="shared" si="30"/>
        <v>2.6000857428821336</v>
      </c>
    </row>
    <row r="261" spans="1:17">
      <c r="A261" s="5">
        <v>258</v>
      </c>
      <c r="B261" s="5">
        <v>2</v>
      </c>
      <c r="C261" s="5">
        <v>2</v>
      </c>
      <c r="E261" s="5">
        <v>6432653967104</v>
      </c>
      <c r="F261" s="5">
        <v>0</v>
      </c>
      <c r="G261" s="5">
        <v>59527732992</v>
      </c>
      <c r="H261" s="5">
        <v>6427167184128</v>
      </c>
      <c r="I261" s="5">
        <v>0</v>
      </c>
      <c r="J261" s="5">
        <v>0</v>
      </c>
      <c r="L261" s="5">
        <f t="shared" si="25"/>
        <v>161.1022449094713</v>
      </c>
      <c r="M261" s="5">
        <f t="shared" si="26"/>
        <v>0</v>
      </c>
      <c r="N261" s="5">
        <f t="shared" si="27"/>
        <v>1.4908390018218667</v>
      </c>
      <c r="O261" s="5">
        <f t="shared" si="28"/>
        <v>160.96483147805014</v>
      </c>
      <c r="P261" s="5">
        <f t="shared" si="29"/>
        <v>0</v>
      </c>
      <c r="Q261" s="5">
        <f t="shared" si="30"/>
        <v>0</v>
      </c>
    </row>
    <row r="262" spans="1:17">
      <c r="A262" s="5">
        <v>259</v>
      </c>
      <c r="B262" s="5">
        <v>2</v>
      </c>
      <c r="C262" s="5">
        <v>2</v>
      </c>
      <c r="E262" s="5">
        <v>105495070208</v>
      </c>
      <c r="F262" s="5">
        <v>0</v>
      </c>
      <c r="G262" s="5">
        <v>99911582208</v>
      </c>
      <c r="H262" s="5">
        <v>0</v>
      </c>
      <c r="I262" s="5">
        <v>99410835200</v>
      </c>
      <c r="J262" s="5">
        <v>0</v>
      </c>
      <c r="L262" s="5">
        <f t="shared" si="25"/>
        <v>2.6420654249870221</v>
      </c>
      <c r="M262" s="5">
        <f t="shared" si="26"/>
        <v>0</v>
      </c>
      <c r="N262" s="5">
        <f t="shared" si="27"/>
        <v>2.5022300699648001</v>
      </c>
      <c r="O262" s="5">
        <f t="shared" si="28"/>
        <v>0</v>
      </c>
      <c r="P262" s="5">
        <f t="shared" si="29"/>
        <v>2.4896891393422225</v>
      </c>
      <c r="Q262" s="5">
        <f t="shared" si="30"/>
        <v>0</v>
      </c>
    </row>
    <row r="263" spans="1:17">
      <c r="A263" s="5">
        <v>260</v>
      </c>
      <c r="B263" s="5">
        <v>2</v>
      </c>
      <c r="C263" s="5">
        <v>2</v>
      </c>
      <c r="E263" s="5">
        <v>104952635904</v>
      </c>
      <c r="F263" s="5">
        <v>0</v>
      </c>
      <c r="G263" s="5">
        <v>0</v>
      </c>
      <c r="H263" s="5">
        <v>99391711744</v>
      </c>
      <c r="I263" s="5">
        <v>98888721920</v>
      </c>
      <c r="J263" s="5">
        <v>0</v>
      </c>
      <c r="L263" s="5">
        <f t="shared" si="25"/>
        <v>2.6284804591957336</v>
      </c>
      <c r="M263" s="5">
        <f t="shared" si="26"/>
        <v>0</v>
      </c>
      <c r="N263" s="5">
        <f t="shared" si="27"/>
        <v>0</v>
      </c>
      <c r="O263" s="5">
        <f t="shared" si="28"/>
        <v>2.4892102030108445</v>
      </c>
      <c r="P263" s="5">
        <f t="shared" si="29"/>
        <v>2.4766131023075557</v>
      </c>
      <c r="Q263" s="5">
        <f t="shared" si="30"/>
        <v>0</v>
      </c>
    </row>
    <row r="264" spans="1:17">
      <c r="A264" s="5">
        <v>261</v>
      </c>
      <c r="B264" s="5">
        <v>2</v>
      </c>
      <c r="C264" s="5">
        <v>2</v>
      </c>
      <c r="E264" s="5">
        <v>104886755072</v>
      </c>
      <c r="F264" s="5">
        <v>0</v>
      </c>
      <c r="G264" s="5">
        <v>0</v>
      </c>
      <c r="H264" s="5">
        <v>0</v>
      </c>
      <c r="I264" s="5">
        <v>56849460992</v>
      </c>
      <c r="J264" s="5">
        <v>100075899904</v>
      </c>
      <c r="L264" s="5">
        <f t="shared" si="25"/>
        <v>2.6268305103587557</v>
      </c>
      <c r="M264" s="5">
        <f t="shared" si="26"/>
        <v>0</v>
      </c>
      <c r="N264" s="5">
        <f t="shared" si="27"/>
        <v>0</v>
      </c>
      <c r="O264" s="5">
        <f t="shared" si="28"/>
        <v>0</v>
      </c>
      <c r="P264" s="5">
        <f t="shared" si="29"/>
        <v>1.4237631675107556</v>
      </c>
      <c r="Q264" s="5">
        <f t="shared" si="30"/>
        <v>2.5063453153735114</v>
      </c>
    </row>
    <row r="265" spans="1:17">
      <c r="A265" s="5">
        <v>262</v>
      </c>
      <c r="B265" s="5">
        <v>2</v>
      </c>
      <c r="C265" s="5">
        <v>2</v>
      </c>
      <c r="E265" s="5">
        <v>104492844032</v>
      </c>
      <c r="F265" s="5">
        <v>0</v>
      </c>
      <c r="G265" s="5">
        <v>0</v>
      </c>
      <c r="H265" s="5">
        <v>98928432896</v>
      </c>
      <c r="I265" s="5">
        <v>0</v>
      </c>
      <c r="J265" s="5">
        <v>98928723968</v>
      </c>
      <c r="L265" s="5">
        <f t="shared" si="25"/>
        <v>2.6169652272014226</v>
      </c>
      <c r="M265" s="5">
        <f t="shared" si="26"/>
        <v>0</v>
      </c>
      <c r="N265" s="5">
        <f t="shared" si="27"/>
        <v>0</v>
      </c>
      <c r="O265" s="5">
        <f t="shared" si="28"/>
        <v>2.4776076416398221</v>
      </c>
      <c r="P265" s="5">
        <f t="shared" si="29"/>
        <v>0</v>
      </c>
      <c r="Q265" s="5">
        <f t="shared" si="30"/>
        <v>2.4776149313763551</v>
      </c>
    </row>
    <row r="266" spans="1:17">
      <c r="A266" s="5">
        <v>263</v>
      </c>
      <c r="B266" s="5">
        <v>2</v>
      </c>
      <c r="C266" s="5">
        <v>1</v>
      </c>
      <c r="E266" s="5">
        <v>196147226112</v>
      </c>
      <c r="F266" s="5">
        <v>96567863040</v>
      </c>
      <c r="G266" s="5">
        <v>190678508032</v>
      </c>
      <c r="H266" s="5">
        <v>0</v>
      </c>
      <c r="I266" s="5">
        <v>0</v>
      </c>
      <c r="J266" s="5">
        <v>0</v>
      </c>
      <c r="L266" s="5">
        <f t="shared" si="25"/>
        <v>4.9123983072938673</v>
      </c>
      <c r="M266" s="5">
        <f t="shared" si="26"/>
        <v>2.4184884810240002</v>
      </c>
      <c r="N266" s="5">
        <f t="shared" si="27"/>
        <v>4.7754373011569786</v>
      </c>
      <c r="O266" s="5">
        <f t="shared" si="28"/>
        <v>0</v>
      </c>
      <c r="P266" s="5">
        <f t="shared" si="29"/>
        <v>0</v>
      </c>
      <c r="Q266" s="5">
        <f t="shared" si="30"/>
        <v>0</v>
      </c>
    </row>
    <row r="267" spans="1:17">
      <c r="A267" s="5">
        <v>264</v>
      </c>
      <c r="B267" s="5">
        <v>2</v>
      </c>
      <c r="C267" s="5">
        <v>1</v>
      </c>
      <c r="E267" s="5">
        <v>193150804992</v>
      </c>
      <c r="F267" s="5">
        <v>94848502016</v>
      </c>
      <c r="G267" s="5">
        <v>0</v>
      </c>
      <c r="H267" s="5">
        <v>187668609024</v>
      </c>
      <c r="I267" s="5">
        <v>0</v>
      </c>
      <c r="J267" s="5">
        <v>0</v>
      </c>
      <c r="L267" s="5">
        <f t="shared" si="25"/>
        <v>4.8373546050218668</v>
      </c>
      <c r="M267" s="5">
        <f t="shared" si="26"/>
        <v>2.3754280393784892</v>
      </c>
      <c r="N267" s="5">
        <f t="shared" si="27"/>
        <v>0</v>
      </c>
      <c r="O267" s="5">
        <f t="shared" si="28"/>
        <v>4.7000560526677333</v>
      </c>
      <c r="P267" s="5">
        <f t="shared" si="29"/>
        <v>0</v>
      </c>
      <c r="Q267" s="5">
        <f t="shared" si="30"/>
        <v>0</v>
      </c>
    </row>
    <row r="268" spans="1:17">
      <c r="A268" s="5">
        <v>265</v>
      </c>
      <c r="B268" s="5">
        <v>2</v>
      </c>
      <c r="C268" s="5">
        <v>1</v>
      </c>
      <c r="E268" s="5">
        <v>193433756160</v>
      </c>
      <c r="F268" s="5">
        <v>94399001088</v>
      </c>
      <c r="G268" s="5">
        <v>0</v>
      </c>
      <c r="H268" s="5">
        <v>0</v>
      </c>
      <c r="I268" s="5">
        <v>0</v>
      </c>
      <c r="J268" s="5">
        <v>188362488064</v>
      </c>
      <c r="L268" s="5">
        <f t="shared" si="25"/>
        <v>4.844440959829333</v>
      </c>
      <c r="M268" s="5">
        <f t="shared" si="26"/>
        <v>2.3641705383594669</v>
      </c>
      <c r="N268" s="5">
        <f t="shared" si="27"/>
        <v>0</v>
      </c>
      <c r="O268" s="5">
        <f t="shared" si="28"/>
        <v>0</v>
      </c>
      <c r="P268" s="5">
        <f t="shared" si="29"/>
        <v>0</v>
      </c>
      <c r="Q268" s="5">
        <f t="shared" si="30"/>
        <v>4.7174338677361778</v>
      </c>
    </row>
    <row r="269" spans="1:17">
      <c r="A269" s="5">
        <v>266</v>
      </c>
      <c r="B269" s="5">
        <v>2</v>
      </c>
      <c r="C269" s="5">
        <v>1</v>
      </c>
      <c r="E269" s="5">
        <v>198115491072</v>
      </c>
      <c r="F269" s="5">
        <v>0</v>
      </c>
      <c r="G269" s="5">
        <v>98615517952</v>
      </c>
      <c r="H269" s="5">
        <v>192587937024</v>
      </c>
      <c r="I269" s="5">
        <v>0</v>
      </c>
      <c r="J269" s="5">
        <v>0</v>
      </c>
      <c r="L269" s="5">
        <f t="shared" si="25"/>
        <v>4.9616924097365338</v>
      </c>
      <c r="M269" s="5">
        <f t="shared" si="26"/>
        <v>0</v>
      </c>
      <c r="N269" s="5">
        <f t="shared" si="27"/>
        <v>2.4697708607089774</v>
      </c>
      <c r="O269" s="5">
        <f t="shared" si="28"/>
        <v>4.823257889467734</v>
      </c>
      <c r="P269" s="5">
        <f t="shared" si="29"/>
        <v>0</v>
      </c>
      <c r="Q269" s="5">
        <f t="shared" si="30"/>
        <v>0</v>
      </c>
    </row>
    <row r="270" spans="1:17">
      <c r="A270" s="5">
        <v>267</v>
      </c>
      <c r="B270" s="5">
        <v>2</v>
      </c>
      <c r="C270" s="5">
        <v>1</v>
      </c>
      <c r="E270" s="5">
        <v>199487856128</v>
      </c>
      <c r="F270" s="5">
        <v>0</v>
      </c>
      <c r="G270" s="5">
        <v>99806971136</v>
      </c>
      <c r="H270" s="5">
        <v>0</v>
      </c>
      <c r="I270" s="5">
        <v>194408349184</v>
      </c>
      <c r="J270" s="5">
        <v>0</v>
      </c>
      <c r="L270" s="5">
        <f t="shared" si="25"/>
        <v>4.9960625301390227</v>
      </c>
      <c r="M270" s="5">
        <f t="shared" si="26"/>
        <v>0</v>
      </c>
      <c r="N270" s="5">
        <f t="shared" si="27"/>
        <v>2.4996101437838223</v>
      </c>
      <c r="O270" s="5">
        <f t="shared" si="28"/>
        <v>0</v>
      </c>
      <c r="P270" s="5">
        <f t="shared" si="29"/>
        <v>4.8688491006748444</v>
      </c>
      <c r="Q270" s="5">
        <f t="shared" si="30"/>
        <v>0</v>
      </c>
    </row>
    <row r="271" spans="1:17">
      <c r="A271" s="5">
        <v>268</v>
      </c>
      <c r="B271" s="5">
        <v>2</v>
      </c>
      <c r="C271" s="5">
        <v>1</v>
      </c>
      <c r="E271" s="5">
        <v>198798434048</v>
      </c>
      <c r="F271" s="5">
        <v>0</v>
      </c>
      <c r="G271" s="5">
        <v>0</v>
      </c>
      <c r="H271" s="5">
        <v>99144184064</v>
      </c>
      <c r="I271" s="5">
        <v>193702651136</v>
      </c>
      <c r="J271" s="5">
        <v>0</v>
      </c>
      <c r="L271" s="5">
        <f t="shared" si="25"/>
        <v>4.9787963371576893</v>
      </c>
      <c r="M271" s="5">
        <f t="shared" si="26"/>
        <v>0</v>
      </c>
      <c r="N271" s="5">
        <f t="shared" si="27"/>
        <v>0</v>
      </c>
      <c r="O271" s="5">
        <f t="shared" si="28"/>
        <v>2.4830110097806219</v>
      </c>
      <c r="P271" s="5">
        <f t="shared" si="29"/>
        <v>4.8511752851171552</v>
      </c>
      <c r="Q271" s="5">
        <f t="shared" si="30"/>
        <v>0</v>
      </c>
    </row>
    <row r="272" spans="1:17">
      <c r="A272" s="5">
        <v>269</v>
      </c>
      <c r="B272" s="5">
        <v>2</v>
      </c>
      <c r="C272" s="5">
        <v>1</v>
      </c>
      <c r="E272" s="5">
        <v>197312276992</v>
      </c>
      <c r="F272" s="5">
        <v>0</v>
      </c>
      <c r="G272" s="5">
        <v>0</v>
      </c>
      <c r="H272" s="5">
        <v>0</v>
      </c>
      <c r="I272" s="5">
        <v>98829133056</v>
      </c>
      <c r="J272" s="5">
        <v>192222467072</v>
      </c>
      <c r="L272" s="5">
        <f t="shared" si="25"/>
        <v>4.941576359332978</v>
      </c>
      <c r="M272" s="5">
        <f t="shared" si="26"/>
        <v>0</v>
      </c>
      <c r="N272" s="5">
        <f t="shared" si="27"/>
        <v>0</v>
      </c>
      <c r="O272" s="5">
        <f t="shared" si="28"/>
        <v>0</v>
      </c>
      <c r="P272" s="5">
        <f t="shared" si="29"/>
        <v>2.4751207323136</v>
      </c>
      <c r="Q272" s="5">
        <f t="shared" si="30"/>
        <v>4.8141048975587557</v>
      </c>
    </row>
    <row r="273" spans="1:17">
      <c r="A273" s="5">
        <v>270</v>
      </c>
      <c r="B273" s="5">
        <v>2</v>
      </c>
      <c r="C273" s="5">
        <v>1</v>
      </c>
      <c r="E273" s="5">
        <v>199819097088</v>
      </c>
      <c r="F273" s="5">
        <v>0</v>
      </c>
      <c r="G273" s="5">
        <v>0</v>
      </c>
      <c r="H273" s="5">
        <v>99212228096</v>
      </c>
      <c r="I273" s="5">
        <v>0</v>
      </c>
      <c r="J273" s="5">
        <v>194228989952</v>
      </c>
      <c r="L273" s="5">
        <f t="shared" si="25"/>
        <v>5.0043582759594667</v>
      </c>
      <c r="M273" s="5">
        <f t="shared" si="26"/>
        <v>0</v>
      </c>
      <c r="N273" s="5">
        <f t="shared" si="27"/>
        <v>0</v>
      </c>
      <c r="O273" s="5">
        <f t="shared" si="28"/>
        <v>2.4847151347598224</v>
      </c>
      <c r="P273" s="5">
        <f t="shared" si="29"/>
        <v>0</v>
      </c>
      <c r="Q273" s="5">
        <f t="shared" si="30"/>
        <v>4.864357148353422</v>
      </c>
    </row>
    <row r="274" spans="1:17">
      <c r="A274" s="5">
        <v>271</v>
      </c>
      <c r="B274" s="5">
        <v>1</v>
      </c>
      <c r="C274" s="5">
        <v>15</v>
      </c>
      <c r="E274" s="5">
        <v>30760152832</v>
      </c>
      <c r="F274" s="5">
        <v>25125938944</v>
      </c>
      <c r="G274" s="5">
        <v>0</v>
      </c>
      <c r="H274" s="5">
        <v>0</v>
      </c>
      <c r="I274" s="5">
        <v>0</v>
      </c>
      <c r="J274" s="5">
        <v>0</v>
      </c>
      <c r="L274" s="5">
        <f t="shared" si="25"/>
        <v>0.77037093870364448</v>
      </c>
      <c r="M274" s="5">
        <f t="shared" si="26"/>
        <v>0.62926518199751114</v>
      </c>
      <c r="N274" s="5">
        <f t="shared" si="27"/>
        <v>0</v>
      </c>
      <c r="O274" s="5">
        <f t="shared" si="28"/>
        <v>0</v>
      </c>
      <c r="P274" s="5">
        <f t="shared" si="29"/>
        <v>0</v>
      </c>
      <c r="Q274" s="5">
        <f t="shared" si="30"/>
        <v>0</v>
      </c>
    </row>
    <row r="275" spans="1:17">
      <c r="A275" s="5">
        <v>272</v>
      </c>
    </row>
    <row r="276" spans="1:17">
      <c r="A276" s="5">
        <v>273</v>
      </c>
    </row>
    <row r="277" spans="1:17">
      <c r="A277" s="5">
        <v>274</v>
      </c>
    </row>
    <row r="278" spans="1:17">
      <c r="A278" s="5">
        <v>275</v>
      </c>
    </row>
    <row r="279" spans="1:17">
      <c r="A279" s="5">
        <v>276</v>
      </c>
      <c r="B279" s="5">
        <v>1</v>
      </c>
      <c r="C279" s="5">
        <v>14</v>
      </c>
      <c r="E279" s="5">
        <v>29405474048</v>
      </c>
      <c r="F279" s="5">
        <v>22767446016</v>
      </c>
      <c r="G279" s="5">
        <v>0</v>
      </c>
      <c r="H279" s="5">
        <v>0</v>
      </c>
      <c r="I279" s="5">
        <v>0</v>
      </c>
      <c r="J279" s="5">
        <v>0</v>
      </c>
      <c r="L279" s="5">
        <f t="shared" si="25"/>
        <v>0.73644376115768895</v>
      </c>
      <c r="M279" s="5">
        <f t="shared" si="26"/>
        <v>0.57019803688959991</v>
      </c>
      <c r="N279" s="5">
        <f t="shared" si="27"/>
        <v>0</v>
      </c>
      <c r="O279" s="5">
        <f t="shared" si="28"/>
        <v>0</v>
      </c>
      <c r="P279" s="5">
        <f t="shared" si="29"/>
        <v>0</v>
      </c>
      <c r="Q279" s="5">
        <f t="shared" si="30"/>
        <v>0</v>
      </c>
    </row>
    <row r="280" spans="1:17">
      <c r="A280" s="5">
        <v>277</v>
      </c>
      <c r="B280" s="5">
        <v>1</v>
      </c>
      <c r="C280" s="5">
        <v>14</v>
      </c>
      <c r="E280" s="5">
        <v>28121684992</v>
      </c>
      <c r="F280" s="5">
        <v>0</v>
      </c>
      <c r="G280" s="5">
        <v>20440096768</v>
      </c>
      <c r="H280" s="5">
        <v>0</v>
      </c>
      <c r="I280" s="5">
        <v>0</v>
      </c>
      <c r="J280" s="5">
        <v>0</v>
      </c>
      <c r="L280" s="5">
        <f t="shared" si="25"/>
        <v>0.70429197746631111</v>
      </c>
      <c r="M280" s="5">
        <f t="shared" si="26"/>
        <v>0</v>
      </c>
      <c r="N280" s="5">
        <f t="shared" si="27"/>
        <v>0.51191086794524443</v>
      </c>
      <c r="O280" s="5">
        <f t="shared" si="28"/>
        <v>0</v>
      </c>
      <c r="P280" s="5">
        <f t="shared" si="29"/>
        <v>0</v>
      </c>
      <c r="Q280" s="5">
        <f t="shared" si="30"/>
        <v>0</v>
      </c>
    </row>
    <row r="281" spans="1:17">
      <c r="A281" s="5">
        <v>278</v>
      </c>
      <c r="B281" s="5">
        <v>1</v>
      </c>
      <c r="C281" s="5">
        <v>14</v>
      </c>
      <c r="E281" s="5">
        <v>28037080064</v>
      </c>
      <c r="F281" s="5">
        <v>0</v>
      </c>
      <c r="G281" s="5">
        <v>0</v>
      </c>
      <c r="H281" s="5">
        <v>20521858048</v>
      </c>
      <c r="I281" s="5">
        <v>0</v>
      </c>
      <c r="J281" s="5">
        <v>0</v>
      </c>
      <c r="L281" s="5">
        <f t="shared" si="25"/>
        <v>0.70217309404728889</v>
      </c>
      <c r="M281" s="5">
        <f t="shared" si="26"/>
        <v>0</v>
      </c>
      <c r="N281" s="5">
        <f t="shared" si="27"/>
        <v>0</v>
      </c>
      <c r="O281" s="5">
        <f t="shared" si="28"/>
        <v>0.51395853377991119</v>
      </c>
      <c r="P281" s="5">
        <f t="shared" si="29"/>
        <v>0</v>
      </c>
      <c r="Q281" s="5">
        <f t="shared" si="30"/>
        <v>0</v>
      </c>
    </row>
    <row r="282" spans="1:17">
      <c r="A282" s="5">
        <v>279</v>
      </c>
      <c r="B282" s="5">
        <v>1</v>
      </c>
      <c r="C282" s="5">
        <v>14</v>
      </c>
      <c r="E282" s="5">
        <v>27736395008</v>
      </c>
      <c r="F282" s="5">
        <v>0</v>
      </c>
      <c r="G282" s="5">
        <v>0</v>
      </c>
      <c r="H282" s="5">
        <v>0</v>
      </c>
      <c r="I282" s="5">
        <v>19791233792</v>
      </c>
      <c r="J282" s="5">
        <v>0</v>
      </c>
      <c r="L282" s="5">
        <f t="shared" si="25"/>
        <v>0.69464260386702226</v>
      </c>
      <c r="M282" s="5">
        <f t="shared" si="26"/>
        <v>0</v>
      </c>
      <c r="N282" s="5">
        <f t="shared" si="27"/>
        <v>0</v>
      </c>
      <c r="O282" s="5">
        <f t="shared" si="28"/>
        <v>0</v>
      </c>
      <c r="P282" s="5">
        <f t="shared" si="29"/>
        <v>0.49566045519075552</v>
      </c>
      <c r="Q282" s="5">
        <f t="shared" si="30"/>
        <v>0</v>
      </c>
    </row>
    <row r="283" spans="1:17">
      <c r="A283" s="5">
        <v>280</v>
      </c>
      <c r="B283" s="5">
        <v>1</v>
      </c>
      <c r="C283" s="5">
        <v>14</v>
      </c>
      <c r="E283" s="5">
        <v>27427239168</v>
      </c>
      <c r="F283" s="5">
        <v>0</v>
      </c>
      <c r="G283" s="5">
        <v>0</v>
      </c>
      <c r="H283" s="5">
        <v>0</v>
      </c>
      <c r="I283" s="5">
        <v>0</v>
      </c>
      <c r="J283" s="5">
        <v>20588072192</v>
      </c>
      <c r="L283" s="5">
        <f t="shared" si="25"/>
        <v>0.68689996760746663</v>
      </c>
      <c r="M283" s="5">
        <f t="shared" si="26"/>
        <v>0</v>
      </c>
      <c r="N283" s="5">
        <f t="shared" si="27"/>
        <v>0</v>
      </c>
      <c r="O283" s="5">
        <f t="shared" si="28"/>
        <v>0</v>
      </c>
      <c r="P283" s="5">
        <f t="shared" si="29"/>
        <v>0</v>
      </c>
      <c r="Q283" s="5">
        <f t="shared" si="30"/>
        <v>0.51561683023075555</v>
      </c>
    </row>
    <row r="284" spans="1:17">
      <c r="A284" s="5">
        <v>281</v>
      </c>
      <c r="B284" s="5">
        <v>1</v>
      </c>
      <c r="C284" s="5">
        <v>13</v>
      </c>
      <c r="E284" s="5">
        <v>28305638144</v>
      </c>
      <c r="F284" s="5">
        <v>21733259008</v>
      </c>
      <c r="G284" s="5">
        <v>0</v>
      </c>
      <c r="H284" s="5">
        <v>0</v>
      </c>
      <c r="I284" s="5">
        <v>0</v>
      </c>
      <c r="J284" s="5">
        <v>0</v>
      </c>
      <c r="L284" s="5">
        <f t="shared" si="25"/>
        <v>0.70889898196195555</v>
      </c>
      <c r="M284" s="5">
        <f t="shared" si="26"/>
        <v>0.5442973978225778</v>
      </c>
      <c r="N284" s="5">
        <f t="shared" si="27"/>
        <v>0</v>
      </c>
      <c r="O284" s="5">
        <f t="shared" si="28"/>
        <v>0</v>
      </c>
      <c r="P284" s="5">
        <f t="shared" si="29"/>
        <v>0</v>
      </c>
      <c r="Q284" s="5">
        <f t="shared" si="30"/>
        <v>0</v>
      </c>
    </row>
    <row r="285" spans="1:17">
      <c r="A285" s="5">
        <v>282</v>
      </c>
      <c r="B285" s="5">
        <v>1</v>
      </c>
      <c r="C285" s="5">
        <v>13</v>
      </c>
      <c r="E285" s="5">
        <v>27216139008</v>
      </c>
      <c r="F285" s="5">
        <v>0</v>
      </c>
      <c r="G285" s="5">
        <v>19603476992</v>
      </c>
      <c r="H285" s="5">
        <v>0</v>
      </c>
      <c r="I285" s="5">
        <v>0</v>
      </c>
      <c r="J285" s="5">
        <v>0</v>
      </c>
      <c r="L285" s="5">
        <f t="shared" si="25"/>
        <v>0.68161308137813337</v>
      </c>
      <c r="M285" s="5">
        <f t="shared" si="26"/>
        <v>0</v>
      </c>
      <c r="N285" s="5">
        <f t="shared" si="27"/>
        <v>0.49095819044408889</v>
      </c>
      <c r="O285" s="5">
        <f t="shared" si="28"/>
        <v>0</v>
      </c>
      <c r="P285" s="5">
        <f t="shared" si="29"/>
        <v>0</v>
      </c>
      <c r="Q285" s="5">
        <f t="shared" si="30"/>
        <v>0</v>
      </c>
    </row>
    <row r="286" spans="1:17">
      <c r="A286" s="5">
        <v>283</v>
      </c>
      <c r="B286" s="5">
        <v>1</v>
      </c>
      <c r="C286" s="5">
        <v>13</v>
      </c>
      <c r="E286" s="5">
        <v>27284353792</v>
      </c>
      <c r="F286" s="5">
        <v>0</v>
      </c>
      <c r="G286" s="5">
        <v>0</v>
      </c>
      <c r="H286" s="5">
        <v>20093328896</v>
      </c>
      <c r="I286" s="5">
        <v>0</v>
      </c>
      <c r="J286" s="5">
        <v>0</v>
      </c>
      <c r="L286" s="5">
        <f t="shared" si="25"/>
        <v>0.6833214827463111</v>
      </c>
      <c r="M286" s="5">
        <f t="shared" si="26"/>
        <v>0</v>
      </c>
      <c r="N286" s="5">
        <f t="shared" si="27"/>
        <v>0</v>
      </c>
      <c r="O286" s="5">
        <f t="shared" si="28"/>
        <v>0.50322625923982234</v>
      </c>
      <c r="P286" s="5">
        <f t="shared" si="29"/>
        <v>0</v>
      </c>
      <c r="Q286" s="5">
        <f t="shared" si="30"/>
        <v>0</v>
      </c>
    </row>
    <row r="287" spans="1:17">
      <c r="A287" s="5">
        <v>284</v>
      </c>
      <c r="B287" s="5">
        <v>1</v>
      </c>
      <c r="C287" s="5">
        <v>13</v>
      </c>
      <c r="E287" s="5">
        <v>27137364224</v>
      </c>
      <c r="F287" s="5">
        <v>0</v>
      </c>
      <c r="G287" s="5">
        <v>0</v>
      </c>
      <c r="H287" s="5">
        <v>0</v>
      </c>
      <c r="I287" s="5">
        <v>19427865088</v>
      </c>
      <c r="J287" s="5">
        <v>0</v>
      </c>
      <c r="L287" s="5">
        <f t="shared" si="25"/>
        <v>0.67964021067662228</v>
      </c>
      <c r="M287" s="5">
        <f t="shared" si="26"/>
        <v>0</v>
      </c>
      <c r="N287" s="5">
        <f t="shared" si="27"/>
        <v>0</v>
      </c>
      <c r="O287" s="5">
        <f t="shared" si="28"/>
        <v>0</v>
      </c>
      <c r="P287" s="5">
        <f t="shared" si="29"/>
        <v>0.48656008787057781</v>
      </c>
      <c r="Q287" s="5">
        <f t="shared" si="30"/>
        <v>0</v>
      </c>
    </row>
    <row r="288" spans="1:17">
      <c r="A288" s="5">
        <v>286</v>
      </c>
      <c r="B288" s="5">
        <v>1</v>
      </c>
      <c r="C288" s="5">
        <v>12</v>
      </c>
      <c r="E288" s="5">
        <v>29727283968</v>
      </c>
      <c r="F288" s="5">
        <v>22190238976</v>
      </c>
      <c r="G288" s="5">
        <v>0</v>
      </c>
      <c r="H288" s="5">
        <v>0</v>
      </c>
      <c r="I288" s="5">
        <v>0</v>
      </c>
      <c r="J288" s="5">
        <v>0</v>
      </c>
      <c r="L288" s="5">
        <f t="shared" si="25"/>
        <v>0.74450331182079998</v>
      </c>
      <c r="M288" s="5">
        <f t="shared" si="26"/>
        <v>0.55574220724337775</v>
      </c>
      <c r="N288" s="5">
        <f t="shared" si="27"/>
        <v>0</v>
      </c>
      <c r="O288" s="5">
        <f t="shared" si="28"/>
        <v>0</v>
      </c>
      <c r="P288" s="5">
        <f t="shared" si="29"/>
        <v>0</v>
      </c>
      <c r="Q288" s="5">
        <f t="shared" si="30"/>
        <v>0</v>
      </c>
    </row>
    <row r="289" spans="1:17">
      <c r="A289" s="5">
        <v>287</v>
      </c>
      <c r="B289" s="5">
        <v>1</v>
      </c>
      <c r="C289" s="5">
        <v>12</v>
      </c>
      <c r="E289" s="5">
        <v>27261537024</v>
      </c>
      <c r="F289" s="5">
        <v>0</v>
      </c>
      <c r="G289" s="5">
        <v>20376193024</v>
      </c>
      <c r="H289" s="5">
        <v>0</v>
      </c>
      <c r="I289" s="5">
        <v>0</v>
      </c>
      <c r="J289" s="5">
        <v>0</v>
      </c>
      <c r="L289" s="5">
        <f t="shared" si="25"/>
        <v>0.68275004946773343</v>
      </c>
      <c r="M289" s="5">
        <f t="shared" si="26"/>
        <v>0</v>
      </c>
      <c r="N289" s="5">
        <f t="shared" si="27"/>
        <v>0.51031043417884447</v>
      </c>
      <c r="O289" s="5">
        <f t="shared" si="28"/>
        <v>0</v>
      </c>
      <c r="P289" s="5">
        <f t="shared" si="29"/>
        <v>0</v>
      </c>
      <c r="Q289" s="5">
        <f t="shared" si="30"/>
        <v>0</v>
      </c>
    </row>
    <row r="290" spans="1:17">
      <c r="A290" s="5">
        <v>288</v>
      </c>
      <c r="B290" s="5">
        <v>1</v>
      </c>
      <c r="C290" s="5">
        <v>12</v>
      </c>
      <c r="E290" s="5">
        <v>26725069056</v>
      </c>
      <c r="F290" s="5">
        <v>0</v>
      </c>
      <c r="G290" s="5">
        <v>0</v>
      </c>
      <c r="H290" s="5">
        <v>20755574016</v>
      </c>
      <c r="I290" s="5">
        <v>0</v>
      </c>
      <c r="J290" s="5">
        <v>0</v>
      </c>
      <c r="L290" s="5">
        <f t="shared" si="25"/>
        <v>0.66931450724693342</v>
      </c>
      <c r="M290" s="5">
        <f t="shared" si="26"/>
        <v>0</v>
      </c>
      <c r="N290" s="5">
        <f t="shared" si="27"/>
        <v>0</v>
      </c>
      <c r="O290" s="5">
        <f t="shared" si="28"/>
        <v>0.51981182035626661</v>
      </c>
      <c r="P290" s="5">
        <f t="shared" si="29"/>
        <v>0</v>
      </c>
      <c r="Q290" s="5">
        <f t="shared" si="30"/>
        <v>0</v>
      </c>
    </row>
    <row r="291" spans="1:17">
      <c r="A291" s="5">
        <v>289</v>
      </c>
      <c r="B291" s="5">
        <v>1</v>
      </c>
      <c r="C291" s="5">
        <v>12</v>
      </c>
      <c r="E291" s="5">
        <v>26207953920</v>
      </c>
      <c r="F291" s="5">
        <v>0</v>
      </c>
      <c r="G291" s="5">
        <v>0</v>
      </c>
      <c r="H291" s="5">
        <v>0</v>
      </c>
      <c r="I291" s="5">
        <v>19610334976</v>
      </c>
      <c r="J291" s="5">
        <v>0</v>
      </c>
      <c r="L291" s="5">
        <f t="shared" si="25"/>
        <v>0.65636364595200003</v>
      </c>
      <c r="M291" s="5">
        <f t="shared" si="26"/>
        <v>0</v>
      </c>
      <c r="N291" s="5">
        <f t="shared" si="27"/>
        <v>0</v>
      </c>
      <c r="O291" s="5">
        <f t="shared" si="28"/>
        <v>0</v>
      </c>
      <c r="P291" s="5">
        <f t="shared" si="29"/>
        <v>0.49112994484337774</v>
      </c>
      <c r="Q291" s="5">
        <f t="shared" si="30"/>
        <v>0</v>
      </c>
    </row>
    <row r="292" spans="1:17">
      <c r="A292" s="5">
        <v>290</v>
      </c>
      <c r="B292" s="5">
        <v>1</v>
      </c>
      <c r="C292" s="5">
        <v>12</v>
      </c>
      <c r="E292" s="5">
        <v>26321826048</v>
      </c>
      <c r="F292" s="5">
        <v>0</v>
      </c>
      <c r="G292" s="5">
        <v>0</v>
      </c>
      <c r="H292" s="5">
        <v>0</v>
      </c>
      <c r="I292" s="5">
        <v>0</v>
      </c>
      <c r="J292" s="5">
        <v>20407083008</v>
      </c>
      <c r="L292" s="5">
        <f t="shared" si="25"/>
        <v>0.65921551013546664</v>
      </c>
      <c r="M292" s="5">
        <f t="shared" si="26"/>
        <v>0</v>
      </c>
      <c r="N292" s="5">
        <f t="shared" si="27"/>
        <v>0</v>
      </c>
      <c r="O292" s="5">
        <f t="shared" si="28"/>
        <v>0</v>
      </c>
      <c r="P292" s="5">
        <f t="shared" si="29"/>
        <v>0</v>
      </c>
      <c r="Q292" s="5">
        <f t="shared" si="30"/>
        <v>0.51108405666702217</v>
      </c>
    </row>
    <row r="293" spans="1:17">
      <c r="A293" s="5">
        <v>291</v>
      </c>
      <c r="B293" s="5">
        <v>1</v>
      </c>
      <c r="C293" s="5">
        <v>11</v>
      </c>
      <c r="E293" s="5">
        <v>27593236992</v>
      </c>
      <c r="F293" s="5">
        <v>21925605888</v>
      </c>
      <c r="G293" s="5">
        <v>0</v>
      </c>
      <c r="H293" s="5">
        <v>0</v>
      </c>
      <c r="I293" s="5">
        <v>0</v>
      </c>
      <c r="J293" s="5">
        <v>0</v>
      </c>
      <c r="L293" s="5">
        <f t="shared" si="25"/>
        <v>0.69105729088853329</v>
      </c>
      <c r="M293" s="5">
        <f t="shared" si="26"/>
        <v>0.54911461857279997</v>
      </c>
      <c r="N293" s="5">
        <f t="shared" si="27"/>
        <v>0</v>
      </c>
      <c r="O293" s="5">
        <f t="shared" si="28"/>
        <v>0</v>
      </c>
      <c r="P293" s="5">
        <f t="shared" si="29"/>
        <v>0</v>
      </c>
      <c r="Q293" s="5">
        <f t="shared" si="30"/>
        <v>0</v>
      </c>
    </row>
    <row r="294" spans="1:17">
      <c r="A294" s="5">
        <v>292</v>
      </c>
      <c r="B294" s="5">
        <v>1</v>
      </c>
      <c r="C294" s="5">
        <v>11</v>
      </c>
      <c r="E294" s="5">
        <v>27679964928</v>
      </c>
      <c r="F294" s="5">
        <v>0</v>
      </c>
      <c r="G294" s="5">
        <v>20921462016</v>
      </c>
      <c r="H294" s="5">
        <v>0</v>
      </c>
      <c r="I294" s="5">
        <v>0</v>
      </c>
      <c r="J294" s="5">
        <v>0</v>
      </c>
      <c r="L294" s="5">
        <f t="shared" si="25"/>
        <v>0.69322934386346657</v>
      </c>
      <c r="M294" s="5">
        <f t="shared" si="26"/>
        <v>0</v>
      </c>
      <c r="N294" s="5">
        <f t="shared" si="27"/>
        <v>0.52396639315626659</v>
      </c>
      <c r="O294" s="5">
        <f t="shared" si="28"/>
        <v>0</v>
      </c>
      <c r="P294" s="5">
        <f t="shared" si="29"/>
        <v>0</v>
      </c>
      <c r="Q294" s="5">
        <f t="shared" si="30"/>
        <v>0</v>
      </c>
    </row>
    <row r="295" spans="1:17">
      <c r="A295" s="5">
        <v>293</v>
      </c>
      <c r="B295" s="5">
        <v>1</v>
      </c>
      <c r="C295" s="5">
        <v>11</v>
      </c>
      <c r="E295" s="5">
        <v>27229997056</v>
      </c>
      <c r="F295" s="5">
        <v>0</v>
      </c>
      <c r="G295" s="5">
        <v>0</v>
      </c>
      <c r="H295" s="5">
        <v>21091273984</v>
      </c>
      <c r="I295" s="5">
        <v>0</v>
      </c>
      <c r="J295" s="5">
        <v>0</v>
      </c>
      <c r="L295" s="5">
        <f t="shared" si="25"/>
        <v>0.68196014849137787</v>
      </c>
      <c r="M295" s="5">
        <f t="shared" si="26"/>
        <v>0</v>
      </c>
      <c r="N295" s="5">
        <f t="shared" si="27"/>
        <v>0</v>
      </c>
      <c r="O295" s="5">
        <f t="shared" si="28"/>
        <v>0.52821923955484451</v>
      </c>
      <c r="P295" s="5">
        <f t="shared" si="29"/>
        <v>0</v>
      </c>
      <c r="Q295" s="5">
        <f t="shared" si="30"/>
        <v>0</v>
      </c>
    </row>
    <row r="296" spans="1:17">
      <c r="A296" s="5">
        <v>294</v>
      </c>
      <c r="B296" s="5">
        <v>1</v>
      </c>
      <c r="C296" s="5">
        <v>11</v>
      </c>
      <c r="E296" s="5">
        <v>26748349184</v>
      </c>
      <c r="F296" s="5">
        <v>0</v>
      </c>
      <c r="G296" s="5">
        <v>0</v>
      </c>
      <c r="H296" s="5">
        <v>0</v>
      </c>
      <c r="I296" s="5">
        <v>20269919232</v>
      </c>
      <c r="J296" s="5">
        <v>0</v>
      </c>
      <c r="L296" s="5">
        <f t="shared" si="25"/>
        <v>0.6698975451192889</v>
      </c>
      <c r="M296" s="5">
        <f t="shared" si="26"/>
        <v>0</v>
      </c>
      <c r="N296" s="5">
        <f t="shared" si="27"/>
        <v>0</v>
      </c>
      <c r="O296" s="5">
        <f t="shared" si="28"/>
        <v>0</v>
      </c>
      <c r="P296" s="5">
        <f t="shared" si="29"/>
        <v>0.50764886609920001</v>
      </c>
      <c r="Q296" s="5">
        <f t="shared" si="30"/>
        <v>0</v>
      </c>
    </row>
    <row r="297" spans="1:17">
      <c r="A297" s="5">
        <v>295</v>
      </c>
      <c r="B297" s="5">
        <v>1</v>
      </c>
      <c r="C297" s="5">
        <v>11</v>
      </c>
      <c r="E297" s="5">
        <v>26805316864</v>
      </c>
      <c r="F297" s="5">
        <v>0</v>
      </c>
      <c r="G297" s="5">
        <v>0</v>
      </c>
      <c r="H297" s="5">
        <v>0</v>
      </c>
      <c r="I297" s="5">
        <v>0</v>
      </c>
      <c r="J297" s="5">
        <v>20225240064</v>
      </c>
      <c r="L297" s="5">
        <f t="shared" si="25"/>
        <v>0.67132426901617781</v>
      </c>
      <c r="M297" s="5">
        <f t="shared" si="26"/>
        <v>0</v>
      </c>
      <c r="N297" s="5">
        <f t="shared" si="27"/>
        <v>0</v>
      </c>
      <c r="O297" s="5">
        <f t="shared" si="28"/>
        <v>0</v>
      </c>
      <c r="P297" s="5">
        <f t="shared" si="29"/>
        <v>0</v>
      </c>
      <c r="Q297" s="5">
        <f t="shared" si="30"/>
        <v>0.50652990115840002</v>
      </c>
    </row>
    <row r="298" spans="1:17">
      <c r="A298" s="5">
        <v>296</v>
      </c>
      <c r="B298" s="5">
        <v>1</v>
      </c>
      <c r="C298" s="5">
        <v>10</v>
      </c>
      <c r="E298" s="5">
        <v>28677431040</v>
      </c>
      <c r="F298" s="5">
        <v>22781300224</v>
      </c>
      <c r="G298" s="5">
        <v>0</v>
      </c>
      <c r="H298" s="5">
        <v>0</v>
      </c>
      <c r="I298" s="5">
        <v>0</v>
      </c>
      <c r="J298" s="5">
        <v>0</v>
      </c>
      <c r="L298" s="5">
        <f t="shared" si="25"/>
        <v>0.71821032849066668</v>
      </c>
      <c r="M298" s="5">
        <f t="shared" si="26"/>
        <v>0.57054500783217776</v>
      </c>
      <c r="N298" s="5">
        <f t="shared" si="27"/>
        <v>0</v>
      </c>
      <c r="O298" s="5">
        <f t="shared" si="28"/>
        <v>0</v>
      </c>
      <c r="P298" s="5">
        <f t="shared" si="29"/>
        <v>0</v>
      </c>
      <c r="Q298" s="5">
        <f t="shared" si="30"/>
        <v>0</v>
      </c>
    </row>
    <row r="299" spans="1:17">
      <c r="A299" s="5">
        <v>297</v>
      </c>
      <c r="B299" s="5">
        <v>1</v>
      </c>
      <c r="C299" s="5">
        <v>10</v>
      </c>
      <c r="E299" s="5">
        <v>28912588032</v>
      </c>
      <c r="F299" s="5">
        <v>0</v>
      </c>
      <c r="G299" s="5">
        <v>21876760064</v>
      </c>
      <c r="H299" s="5">
        <v>0</v>
      </c>
      <c r="I299" s="5">
        <v>0</v>
      </c>
      <c r="J299" s="5">
        <v>0</v>
      </c>
      <c r="L299" s="5">
        <f t="shared" si="25"/>
        <v>0.72409970471253338</v>
      </c>
      <c r="M299" s="5">
        <f t="shared" si="26"/>
        <v>0</v>
      </c>
      <c r="N299" s="5">
        <f t="shared" si="27"/>
        <v>0.54789130204728897</v>
      </c>
      <c r="O299" s="5">
        <f t="shared" si="28"/>
        <v>0</v>
      </c>
      <c r="P299" s="5">
        <f t="shared" si="29"/>
        <v>0</v>
      </c>
      <c r="Q299" s="5">
        <f t="shared" si="30"/>
        <v>0</v>
      </c>
    </row>
    <row r="300" spans="1:17">
      <c r="A300" s="5">
        <v>298</v>
      </c>
      <c r="B300" s="5">
        <v>1</v>
      </c>
      <c r="C300" s="5">
        <v>10</v>
      </c>
      <c r="E300" s="5">
        <v>27480420096</v>
      </c>
      <c r="F300" s="5">
        <v>0</v>
      </c>
      <c r="G300" s="5">
        <v>0</v>
      </c>
      <c r="H300" s="5">
        <v>21038269184</v>
      </c>
      <c r="I300" s="5">
        <v>0</v>
      </c>
      <c r="J300" s="5">
        <v>0</v>
      </c>
      <c r="L300" s="5">
        <f t="shared" si="25"/>
        <v>0.68823185440426671</v>
      </c>
      <c r="M300" s="5">
        <f t="shared" si="26"/>
        <v>0</v>
      </c>
      <c r="N300" s="5">
        <f t="shared" si="27"/>
        <v>0</v>
      </c>
      <c r="O300" s="5">
        <f t="shared" si="28"/>
        <v>0.52689176378595559</v>
      </c>
      <c r="P300" s="5">
        <f t="shared" si="29"/>
        <v>0</v>
      </c>
      <c r="Q300" s="5">
        <f t="shared" si="30"/>
        <v>0</v>
      </c>
    </row>
    <row r="301" spans="1:17">
      <c r="A301" s="5">
        <v>299</v>
      </c>
      <c r="B301" s="5">
        <v>1</v>
      </c>
      <c r="C301" s="5">
        <v>10</v>
      </c>
      <c r="E301" s="5">
        <v>27231463936</v>
      </c>
      <c r="F301" s="5">
        <v>0</v>
      </c>
      <c r="G301" s="5">
        <v>0</v>
      </c>
      <c r="H301" s="5">
        <v>0</v>
      </c>
      <c r="I301" s="5">
        <v>21177047808</v>
      </c>
      <c r="J301" s="5">
        <v>0</v>
      </c>
      <c r="L301" s="5">
        <f t="shared" si="25"/>
        <v>0.68199688568604444</v>
      </c>
      <c r="M301" s="5">
        <f t="shared" si="26"/>
        <v>0</v>
      </c>
      <c r="N301" s="5">
        <f t="shared" si="27"/>
        <v>0</v>
      </c>
      <c r="O301" s="5">
        <f t="shared" si="28"/>
        <v>0</v>
      </c>
      <c r="P301" s="5">
        <f t="shared" si="29"/>
        <v>0.53036739732479998</v>
      </c>
      <c r="Q301" s="5">
        <f t="shared" si="30"/>
        <v>0</v>
      </c>
    </row>
    <row r="302" spans="1:17">
      <c r="A302" s="5">
        <v>300</v>
      </c>
      <c r="B302" s="5">
        <v>1</v>
      </c>
      <c r="C302" s="5">
        <v>10</v>
      </c>
      <c r="E302" s="5">
        <v>26342892032</v>
      </c>
      <c r="F302" s="5">
        <v>0</v>
      </c>
      <c r="G302" s="5">
        <v>0</v>
      </c>
      <c r="H302" s="5">
        <v>0</v>
      </c>
      <c r="I302" s="5">
        <v>0</v>
      </c>
      <c r="J302" s="5">
        <v>20342344960</v>
      </c>
      <c r="L302" s="5">
        <f t="shared" si="25"/>
        <v>0.65974309600142234</v>
      </c>
      <c r="M302" s="5">
        <f t="shared" si="26"/>
        <v>0</v>
      </c>
      <c r="N302" s="5">
        <f t="shared" si="27"/>
        <v>0</v>
      </c>
      <c r="O302" s="5">
        <f t="shared" si="28"/>
        <v>0</v>
      </c>
      <c r="P302" s="5">
        <f t="shared" si="29"/>
        <v>0</v>
      </c>
      <c r="Q302" s="5">
        <f t="shared" si="30"/>
        <v>0.50946272822044447</v>
      </c>
    </row>
    <row r="303" spans="1:17">
      <c r="A303" s="5">
        <v>301</v>
      </c>
      <c r="B303" s="5">
        <v>1</v>
      </c>
      <c r="C303" s="5">
        <v>9</v>
      </c>
      <c r="E303" s="5">
        <v>27216340992</v>
      </c>
      <c r="F303" s="5">
        <v>21453710080</v>
      </c>
      <c r="G303" s="5">
        <v>0</v>
      </c>
      <c r="H303" s="5">
        <v>0</v>
      </c>
      <c r="I303" s="5">
        <v>0</v>
      </c>
      <c r="J303" s="5">
        <v>0</v>
      </c>
      <c r="L303" s="5">
        <f t="shared" si="25"/>
        <v>0.68161813995520004</v>
      </c>
      <c r="M303" s="5">
        <f t="shared" si="26"/>
        <v>0.53729625022577776</v>
      </c>
      <c r="N303" s="5">
        <f t="shared" si="27"/>
        <v>0</v>
      </c>
      <c r="O303" s="5">
        <f t="shared" si="28"/>
        <v>0</v>
      </c>
      <c r="P303" s="5">
        <f t="shared" si="29"/>
        <v>0</v>
      </c>
      <c r="Q303" s="5">
        <f t="shared" si="30"/>
        <v>0</v>
      </c>
    </row>
    <row r="304" spans="1:17">
      <c r="A304" s="5">
        <v>302</v>
      </c>
      <c r="B304" s="5">
        <v>1</v>
      </c>
      <c r="C304" s="5">
        <v>9</v>
      </c>
      <c r="E304" s="5">
        <v>28714450944</v>
      </c>
      <c r="F304" s="5">
        <v>0</v>
      </c>
      <c r="G304" s="5">
        <v>21988136960</v>
      </c>
      <c r="H304" s="5">
        <v>0</v>
      </c>
      <c r="I304" s="5">
        <v>0</v>
      </c>
      <c r="J304" s="5">
        <v>0</v>
      </c>
      <c r="L304" s="5">
        <f t="shared" si="25"/>
        <v>0.71913747141973339</v>
      </c>
      <c r="M304" s="5">
        <f t="shared" si="26"/>
        <v>0</v>
      </c>
      <c r="N304" s="5">
        <f t="shared" si="27"/>
        <v>0.55068067453155556</v>
      </c>
      <c r="O304" s="5">
        <f t="shared" si="28"/>
        <v>0</v>
      </c>
      <c r="P304" s="5">
        <f t="shared" si="29"/>
        <v>0</v>
      </c>
      <c r="Q304" s="5">
        <f t="shared" si="30"/>
        <v>0</v>
      </c>
    </row>
    <row r="305" spans="1:17">
      <c r="A305" s="5">
        <v>303</v>
      </c>
      <c r="B305" s="5">
        <v>1</v>
      </c>
      <c r="C305" s="5">
        <v>9</v>
      </c>
      <c r="E305" s="5">
        <v>26902961920</v>
      </c>
      <c r="F305" s="5">
        <v>0</v>
      </c>
      <c r="G305" s="5">
        <v>0</v>
      </c>
      <c r="H305" s="5">
        <v>21660539904</v>
      </c>
      <c r="I305" s="5">
        <v>0</v>
      </c>
      <c r="J305" s="5">
        <v>0</v>
      </c>
      <c r="L305" s="5">
        <f t="shared" si="25"/>
        <v>0.67376973519644456</v>
      </c>
      <c r="M305" s="5">
        <f t="shared" si="26"/>
        <v>0</v>
      </c>
      <c r="N305" s="5">
        <f t="shared" si="27"/>
        <v>0</v>
      </c>
      <c r="O305" s="5">
        <f t="shared" si="28"/>
        <v>0.54247618826239996</v>
      </c>
      <c r="P305" s="5">
        <f t="shared" si="29"/>
        <v>0</v>
      </c>
      <c r="Q305" s="5">
        <f t="shared" si="30"/>
        <v>0</v>
      </c>
    </row>
    <row r="306" spans="1:17">
      <c r="A306" s="5">
        <v>304</v>
      </c>
      <c r="B306" s="5">
        <v>1</v>
      </c>
      <c r="C306" s="5">
        <v>9</v>
      </c>
      <c r="E306" s="5">
        <v>27948314112</v>
      </c>
      <c r="F306" s="5">
        <v>0</v>
      </c>
      <c r="G306" s="5">
        <v>0</v>
      </c>
      <c r="H306" s="5">
        <v>0</v>
      </c>
      <c r="I306" s="5">
        <v>21309012992</v>
      </c>
      <c r="J306" s="5">
        <v>0</v>
      </c>
      <c r="L306" s="5">
        <f t="shared" si="25"/>
        <v>0.69995000009386676</v>
      </c>
      <c r="M306" s="5">
        <f t="shared" si="26"/>
        <v>0</v>
      </c>
      <c r="N306" s="5">
        <f t="shared" si="27"/>
        <v>0</v>
      </c>
      <c r="O306" s="5">
        <f t="shared" si="28"/>
        <v>0</v>
      </c>
      <c r="P306" s="5">
        <f t="shared" si="29"/>
        <v>0.53367239204408889</v>
      </c>
      <c r="Q306" s="5">
        <f t="shared" si="30"/>
        <v>0</v>
      </c>
    </row>
    <row r="307" spans="1:17">
      <c r="A307" s="5">
        <v>305</v>
      </c>
      <c r="B307" s="5">
        <v>1</v>
      </c>
      <c r="C307" s="5">
        <v>9</v>
      </c>
      <c r="E307" s="5">
        <v>26149213952</v>
      </c>
      <c r="F307" s="5">
        <v>0</v>
      </c>
      <c r="G307" s="5">
        <v>0</v>
      </c>
      <c r="H307" s="5">
        <v>0</v>
      </c>
      <c r="I307" s="5">
        <v>0</v>
      </c>
      <c r="J307" s="5">
        <v>21377396992</v>
      </c>
      <c r="L307" s="5">
        <f t="shared" si="25"/>
        <v>0.65489253608675557</v>
      </c>
      <c r="M307" s="5">
        <f t="shared" si="26"/>
        <v>0</v>
      </c>
      <c r="N307" s="5">
        <f t="shared" si="27"/>
        <v>0</v>
      </c>
      <c r="O307" s="5">
        <f t="shared" si="28"/>
        <v>0</v>
      </c>
      <c r="P307" s="5">
        <f t="shared" si="29"/>
        <v>0</v>
      </c>
      <c r="Q307" s="5">
        <f t="shared" si="30"/>
        <v>0.53538503133297777</v>
      </c>
    </row>
    <row r="308" spans="1:17">
      <c r="A308" s="5">
        <v>306</v>
      </c>
      <c r="B308" s="5">
        <v>1</v>
      </c>
      <c r="C308" s="5">
        <v>8</v>
      </c>
      <c r="E308" s="5">
        <v>29098070016</v>
      </c>
      <c r="F308" s="5">
        <v>22734905856</v>
      </c>
      <c r="G308" s="5">
        <v>0</v>
      </c>
      <c r="H308" s="5">
        <v>0</v>
      </c>
      <c r="I308" s="5">
        <v>0</v>
      </c>
      <c r="J308" s="5">
        <v>0</v>
      </c>
      <c r="L308" s="5">
        <f t="shared" si="25"/>
        <v>0.72874499795626657</v>
      </c>
      <c r="M308" s="5">
        <f t="shared" si="26"/>
        <v>0.5693830866602666</v>
      </c>
      <c r="N308" s="5">
        <f t="shared" si="27"/>
        <v>0</v>
      </c>
      <c r="O308" s="5">
        <f t="shared" si="28"/>
        <v>0</v>
      </c>
      <c r="P308" s="5">
        <f t="shared" si="29"/>
        <v>0</v>
      </c>
      <c r="Q308" s="5">
        <f t="shared" si="30"/>
        <v>0</v>
      </c>
    </row>
    <row r="309" spans="1:17">
      <c r="A309" s="5">
        <v>307</v>
      </c>
      <c r="B309" s="5">
        <v>1</v>
      </c>
      <c r="C309" s="5">
        <v>8</v>
      </c>
      <c r="E309" s="5">
        <v>29533527040</v>
      </c>
      <c r="F309" s="5">
        <v>0</v>
      </c>
      <c r="G309" s="5">
        <v>22305007104</v>
      </c>
      <c r="H309" s="5">
        <v>0</v>
      </c>
      <c r="I309" s="5">
        <v>0</v>
      </c>
      <c r="J309" s="5">
        <v>0</v>
      </c>
      <c r="L309" s="5">
        <f t="shared" si="25"/>
        <v>0.73965077720177785</v>
      </c>
      <c r="M309" s="5">
        <f t="shared" si="26"/>
        <v>0</v>
      </c>
      <c r="N309" s="5">
        <f t="shared" si="27"/>
        <v>0.55861651124906664</v>
      </c>
      <c r="O309" s="5">
        <f t="shared" si="28"/>
        <v>0</v>
      </c>
      <c r="P309" s="5">
        <f t="shared" si="29"/>
        <v>0</v>
      </c>
      <c r="Q309" s="5">
        <f t="shared" si="30"/>
        <v>0</v>
      </c>
    </row>
    <row r="310" spans="1:17">
      <c r="A310" s="5">
        <v>308</v>
      </c>
      <c r="B310" s="5">
        <v>1</v>
      </c>
      <c r="C310" s="5">
        <v>8</v>
      </c>
      <c r="E310" s="5">
        <v>28891467008</v>
      </c>
      <c r="F310" s="5">
        <v>0</v>
      </c>
      <c r="G310" s="5">
        <v>0</v>
      </c>
      <c r="H310" s="5">
        <v>22377950976</v>
      </c>
      <c r="I310" s="5">
        <v>0</v>
      </c>
      <c r="J310" s="5">
        <v>0</v>
      </c>
      <c r="L310" s="5">
        <f t="shared" si="25"/>
        <v>0.72357074040035563</v>
      </c>
      <c r="M310" s="5">
        <f t="shared" si="26"/>
        <v>0</v>
      </c>
      <c r="N310" s="5">
        <f t="shared" si="27"/>
        <v>0</v>
      </c>
      <c r="O310" s="5">
        <f t="shared" si="28"/>
        <v>0.5604433499989333</v>
      </c>
      <c r="P310" s="5">
        <f t="shared" si="29"/>
        <v>0</v>
      </c>
      <c r="Q310" s="5">
        <f t="shared" si="30"/>
        <v>0</v>
      </c>
    </row>
    <row r="311" spans="1:17">
      <c r="A311" s="5">
        <v>309</v>
      </c>
      <c r="B311" s="5">
        <v>1</v>
      </c>
      <c r="C311" s="5">
        <v>8</v>
      </c>
      <c r="E311" s="5">
        <v>28510279168</v>
      </c>
      <c r="F311" s="5">
        <v>0</v>
      </c>
      <c r="G311" s="5">
        <v>0</v>
      </c>
      <c r="H311" s="5">
        <v>0</v>
      </c>
      <c r="I311" s="5">
        <v>22989153024</v>
      </c>
      <c r="J311" s="5">
        <v>0</v>
      </c>
      <c r="L311" s="5">
        <f t="shared" si="25"/>
        <v>0.71402410271857775</v>
      </c>
      <c r="M311" s="5">
        <f t="shared" si="26"/>
        <v>0</v>
      </c>
      <c r="N311" s="5">
        <f t="shared" si="27"/>
        <v>0</v>
      </c>
      <c r="O311" s="5">
        <f t="shared" si="28"/>
        <v>0</v>
      </c>
      <c r="P311" s="5">
        <f t="shared" si="29"/>
        <v>0.57575056573439998</v>
      </c>
      <c r="Q311" s="5">
        <f t="shared" si="30"/>
        <v>0</v>
      </c>
    </row>
    <row r="312" spans="1:17">
      <c r="A312" s="5">
        <v>310</v>
      </c>
      <c r="B312" s="5">
        <v>1</v>
      </c>
      <c r="C312" s="5">
        <v>8</v>
      </c>
      <c r="E312" s="5">
        <v>29320718848</v>
      </c>
      <c r="F312" s="5">
        <v>0</v>
      </c>
      <c r="G312" s="5">
        <v>0</v>
      </c>
      <c r="H312" s="5">
        <v>0</v>
      </c>
      <c r="I312" s="5">
        <v>0</v>
      </c>
      <c r="J312" s="5">
        <v>23464690944</v>
      </c>
      <c r="L312" s="5">
        <f t="shared" si="25"/>
        <v>0.73432111425991109</v>
      </c>
      <c r="M312" s="5">
        <f t="shared" si="26"/>
        <v>0</v>
      </c>
      <c r="N312" s="5">
        <f t="shared" si="27"/>
        <v>0</v>
      </c>
      <c r="O312" s="5">
        <f t="shared" si="28"/>
        <v>0</v>
      </c>
      <c r="P312" s="5">
        <f t="shared" si="29"/>
        <v>0</v>
      </c>
      <c r="Q312" s="5">
        <f t="shared" si="30"/>
        <v>0.58766014875306671</v>
      </c>
    </row>
    <row r="313" spans="1:17">
      <c r="A313" s="5">
        <v>311</v>
      </c>
      <c r="B313" s="5">
        <v>1</v>
      </c>
      <c r="C313" s="5">
        <v>7</v>
      </c>
      <c r="E313" s="5">
        <v>29651821824</v>
      </c>
      <c r="F313" s="5">
        <v>23843298048</v>
      </c>
      <c r="G313" s="5">
        <v>0</v>
      </c>
      <c r="H313" s="5">
        <v>0</v>
      </c>
      <c r="I313" s="5">
        <v>0</v>
      </c>
      <c r="J313" s="5">
        <v>0</v>
      </c>
      <c r="L313" s="5">
        <f t="shared" si="25"/>
        <v>0.74261340434773337</v>
      </c>
      <c r="M313" s="5">
        <f t="shared" si="26"/>
        <v>0.59714215333546661</v>
      </c>
      <c r="N313" s="5">
        <f t="shared" si="27"/>
        <v>0</v>
      </c>
      <c r="O313" s="5">
        <f t="shared" si="28"/>
        <v>0</v>
      </c>
      <c r="P313" s="5">
        <f t="shared" si="29"/>
        <v>0</v>
      </c>
      <c r="Q313" s="5">
        <f t="shared" si="30"/>
        <v>0</v>
      </c>
    </row>
    <row r="314" spans="1:17">
      <c r="A314" s="5">
        <v>312</v>
      </c>
      <c r="B314" s="5">
        <v>1</v>
      </c>
      <c r="C314" s="5">
        <v>7</v>
      </c>
      <c r="E314" s="5">
        <v>31202547968</v>
      </c>
      <c r="F314" s="5">
        <v>0</v>
      </c>
      <c r="G314" s="5">
        <v>24023290112</v>
      </c>
      <c r="H314" s="5">
        <v>0</v>
      </c>
      <c r="I314" s="5">
        <v>0</v>
      </c>
      <c r="J314" s="5">
        <v>0</v>
      </c>
      <c r="L314" s="5">
        <f t="shared" si="25"/>
        <v>0.7814504791096889</v>
      </c>
      <c r="M314" s="5">
        <f t="shared" si="26"/>
        <v>0</v>
      </c>
      <c r="N314" s="5">
        <f t="shared" si="27"/>
        <v>0.60164995458275561</v>
      </c>
      <c r="O314" s="5">
        <f t="shared" si="28"/>
        <v>0</v>
      </c>
      <c r="P314" s="5">
        <f t="shared" si="29"/>
        <v>0</v>
      </c>
      <c r="Q314" s="5">
        <f t="shared" si="30"/>
        <v>0</v>
      </c>
    </row>
    <row r="315" spans="1:17">
      <c r="A315" s="5">
        <v>313</v>
      </c>
      <c r="B315" s="5">
        <v>1</v>
      </c>
      <c r="C315" s="5">
        <v>7</v>
      </c>
      <c r="E315" s="5">
        <v>30512945920</v>
      </c>
      <c r="F315" s="5">
        <v>0</v>
      </c>
      <c r="G315" s="5">
        <v>0</v>
      </c>
      <c r="H315" s="5">
        <v>23642049024</v>
      </c>
      <c r="I315" s="5">
        <v>0</v>
      </c>
      <c r="J315" s="5">
        <v>0</v>
      </c>
      <c r="L315" s="5">
        <f t="shared" ref="L315:L347" si="31">((E315*10^-9)*90.16)/3600</f>
        <v>0.76417977892977784</v>
      </c>
      <c r="M315" s="5">
        <f t="shared" ref="M315:M347" si="32">((F315*10^-9)*90.16)/3600</f>
        <v>0</v>
      </c>
      <c r="N315" s="5">
        <f t="shared" ref="N315:N347" si="33">((G315*10^-9)*90.16)/3600</f>
        <v>0</v>
      </c>
      <c r="O315" s="5">
        <f t="shared" ref="O315:O347" si="34">((H315*10^-9)*90.16)/3600</f>
        <v>0.59210198333440001</v>
      </c>
      <c r="P315" s="5">
        <f t="shared" ref="P315:P347" si="35">((I315*10^-9)*90.16)/3600</f>
        <v>0</v>
      </c>
      <c r="Q315" s="5">
        <f t="shared" ref="Q315:Q347" si="36">((J315*10^-9)*90.16)/3600</f>
        <v>0</v>
      </c>
    </row>
    <row r="316" spans="1:17">
      <c r="A316" s="5">
        <v>314</v>
      </c>
      <c r="B316" s="5">
        <v>1</v>
      </c>
      <c r="C316" s="5">
        <v>7</v>
      </c>
      <c r="E316" s="5">
        <v>31225684992</v>
      </c>
      <c r="F316" s="5">
        <v>0</v>
      </c>
      <c r="G316" s="5">
        <v>0</v>
      </c>
      <c r="H316" s="5">
        <v>0</v>
      </c>
      <c r="I316" s="5">
        <v>24106944768</v>
      </c>
      <c r="J316" s="5">
        <v>0</v>
      </c>
      <c r="L316" s="5">
        <f t="shared" si="31"/>
        <v>0.78202993302186663</v>
      </c>
      <c r="M316" s="5">
        <f t="shared" si="32"/>
        <v>0</v>
      </c>
      <c r="N316" s="5">
        <f t="shared" si="33"/>
        <v>0</v>
      </c>
      <c r="O316" s="5">
        <f t="shared" si="34"/>
        <v>0</v>
      </c>
      <c r="P316" s="5">
        <f t="shared" si="35"/>
        <v>0.60374503896746667</v>
      </c>
      <c r="Q316" s="5">
        <f t="shared" si="36"/>
        <v>0</v>
      </c>
    </row>
    <row r="317" spans="1:17">
      <c r="A317" s="5">
        <v>315</v>
      </c>
      <c r="B317" s="5">
        <v>1</v>
      </c>
      <c r="C317" s="5">
        <v>7</v>
      </c>
      <c r="E317" s="5">
        <v>29684926976</v>
      </c>
      <c r="F317" s="5">
        <v>0</v>
      </c>
      <c r="G317" s="5">
        <v>0</v>
      </c>
      <c r="H317" s="5">
        <v>0</v>
      </c>
      <c r="I317" s="5">
        <v>0</v>
      </c>
      <c r="J317" s="5">
        <v>24371586048</v>
      </c>
      <c r="L317" s="5">
        <f t="shared" si="31"/>
        <v>0.74344250448782223</v>
      </c>
      <c r="M317" s="5">
        <f t="shared" si="32"/>
        <v>0</v>
      </c>
      <c r="N317" s="5">
        <f t="shared" si="33"/>
        <v>0</v>
      </c>
      <c r="O317" s="5">
        <f t="shared" si="34"/>
        <v>0</v>
      </c>
      <c r="P317" s="5">
        <f t="shared" si="35"/>
        <v>0</v>
      </c>
      <c r="Q317" s="5">
        <f t="shared" si="36"/>
        <v>0.61037283280213339</v>
      </c>
    </row>
    <row r="318" spans="1:17">
      <c r="A318" s="5">
        <v>316</v>
      </c>
      <c r="B318" s="5">
        <v>1</v>
      </c>
      <c r="C318" s="5">
        <v>6</v>
      </c>
      <c r="E318" s="5">
        <v>31808605184</v>
      </c>
      <c r="F318" s="5">
        <v>24955622144</v>
      </c>
      <c r="G318" s="5">
        <v>0</v>
      </c>
      <c r="H318" s="5">
        <v>0</v>
      </c>
      <c r="I318" s="5">
        <v>0</v>
      </c>
      <c r="J318" s="5">
        <v>0</v>
      </c>
      <c r="L318" s="5">
        <f t="shared" si="31"/>
        <v>0.79662884538595546</v>
      </c>
      <c r="M318" s="5">
        <f t="shared" si="32"/>
        <v>0.62499969236195563</v>
      </c>
      <c r="N318" s="5">
        <f t="shared" si="33"/>
        <v>0</v>
      </c>
      <c r="O318" s="5">
        <f t="shared" si="34"/>
        <v>0</v>
      </c>
      <c r="P318" s="5">
        <f t="shared" si="35"/>
        <v>0</v>
      </c>
      <c r="Q318" s="5">
        <f t="shared" si="36"/>
        <v>0</v>
      </c>
    </row>
    <row r="319" spans="1:17">
      <c r="A319" s="5">
        <v>317</v>
      </c>
      <c r="B319" s="5">
        <v>1</v>
      </c>
      <c r="C319" s="5">
        <v>6</v>
      </c>
      <c r="E319" s="5">
        <v>31110220032</v>
      </c>
      <c r="F319" s="5">
        <v>0</v>
      </c>
      <c r="G319" s="5">
        <v>25544539136</v>
      </c>
      <c r="H319" s="5">
        <v>0</v>
      </c>
      <c r="I319" s="5">
        <v>0</v>
      </c>
      <c r="J319" s="5">
        <v>0</v>
      </c>
      <c r="L319" s="5">
        <f t="shared" si="31"/>
        <v>0.77913817724586665</v>
      </c>
      <c r="M319" s="5">
        <f t="shared" si="32"/>
        <v>0</v>
      </c>
      <c r="N319" s="5">
        <f t="shared" si="33"/>
        <v>0.63974879125048889</v>
      </c>
      <c r="O319" s="5">
        <f t="shared" si="34"/>
        <v>0</v>
      </c>
      <c r="P319" s="5">
        <f t="shared" si="35"/>
        <v>0</v>
      </c>
      <c r="Q319" s="5">
        <f t="shared" si="36"/>
        <v>0</v>
      </c>
    </row>
    <row r="320" spans="1:17">
      <c r="A320" s="5">
        <v>318</v>
      </c>
      <c r="B320" s="5">
        <v>1</v>
      </c>
      <c r="C320" s="5">
        <v>6</v>
      </c>
      <c r="E320" s="5">
        <v>31330786816</v>
      </c>
      <c r="F320" s="5">
        <v>0</v>
      </c>
      <c r="G320" s="5">
        <v>0</v>
      </c>
      <c r="H320" s="5">
        <v>25638564864</v>
      </c>
      <c r="I320" s="5">
        <v>0</v>
      </c>
      <c r="J320" s="5">
        <v>0</v>
      </c>
      <c r="L320" s="5">
        <f t="shared" si="31"/>
        <v>0.78466214981404458</v>
      </c>
      <c r="M320" s="5">
        <f t="shared" si="32"/>
        <v>0</v>
      </c>
      <c r="N320" s="5">
        <f t="shared" si="33"/>
        <v>0</v>
      </c>
      <c r="O320" s="5">
        <f t="shared" si="34"/>
        <v>0.64210361337173338</v>
      </c>
      <c r="P320" s="5">
        <f t="shared" si="35"/>
        <v>0</v>
      </c>
      <c r="Q320" s="5">
        <f t="shared" si="36"/>
        <v>0</v>
      </c>
    </row>
    <row r="321" spans="1:17">
      <c r="A321" s="5">
        <v>319</v>
      </c>
      <c r="B321" s="5">
        <v>1</v>
      </c>
      <c r="C321" s="5">
        <v>6</v>
      </c>
      <c r="E321" s="5">
        <v>31172506112</v>
      </c>
      <c r="F321" s="5">
        <v>0</v>
      </c>
      <c r="G321" s="5">
        <v>0</v>
      </c>
      <c r="H321" s="5">
        <v>0</v>
      </c>
      <c r="I321" s="5">
        <v>25745491968</v>
      </c>
      <c r="J321" s="5">
        <v>0</v>
      </c>
      <c r="L321" s="5">
        <f t="shared" si="31"/>
        <v>0.78069809751608887</v>
      </c>
      <c r="M321" s="5">
        <f t="shared" si="32"/>
        <v>0</v>
      </c>
      <c r="N321" s="5">
        <f t="shared" si="33"/>
        <v>0</v>
      </c>
      <c r="O321" s="5">
        <f t="shared" si="34"/>
        <v>0</v>
      </c>
      <c r="P321" s="5">
        <f t="shared" si="35"/>
        <v>0.64478154328746662</v>
      </c>
      <c r="Q321" s="5">
        <f t="shared" si="36"/>
        <v>0</v>
      </c>
    </row>
    <row r="322" spans="1:17">
      <c r="A322" s="5">
        <v>320</v>
      </c>
      <c r="B322" s="5">
        <v>1</v>
      </c>
      <c r="C322" s="5">
        <v>6</v>
      </c>
      <c r="E322" s="5">
        <v>30721934848</v>
      </c>
      <c r="F322" s="5">
        <v>0</v>
      </c>
      <c r="G322" s="5">
        <v>0</v>
      </c>
      <c r="H322" s="5">
        <v>0</v>
      </c>
      <c r="I322" s="5">
        <v>0</v>
      </c>
      <c r="J322" s="5">
        <v>24611567872</v>
      </c>
      <c r="L322" s="5">
        <f t="shared" si="31"/>
        <v>0.76941379052657777</v>
      </c>
      <c r="M322" s="5">
        <f t="shared" si="32"/>
        <v>0</v>
      </c>
      <c r="N322" s="5">
        <f t="shared" si="33"/>
        <v>0</v>
      </c>
      <c r="O322" s="5">
        <f t="shared" si="34"/>
        <v>0</v>
      </c>
      <c r="P322" s="5">
        <f t="shared" si="35"/>
        <v>0</v>
      </c>
      <c r="Q322" s="5">
        <f t="shared" si="36"/>
        <v>0.6163830442609779</v>
      </c>
    </row>
    <row r="323" spans="1:17">
      <c r="A323" s="5">
        <v>321</v>
      </c>
      <c r="B323" s="5">
        <v>1</v>
      </c>
      <c r="C323" s="5">
        <v>5</v>
      </c>
      <c r="E323" s="5">
        <v>33170809856</v>
      </c>
      <c r="F323" s="5">
        <v>27457252096</v>
      </c>
      <c r="G323" s="5">
        <v>0</v>
      </c>
      <c r="H323" s="5">
        <v>0</v>
      </c>
      <c r="I323" s="5">
        <v>0</v>
      </c>
      <c r="J323" s="5">
        <v>0</v>
      </c>
      <c r="L323" s="5">
        <f t="shared" si="31"/>
        <v>0.83074450461582239</v>
      </c>
      <c r="M323" s="5">
        <f t="shared" si="32"/>
        <v>0.68765162471537777</v>
      </c>
      <c r="N323" s="5">
        <f t="shared" si="33"/>
        <v>0</v>
      </c>
      <c r="O323" s="5">
        <f t="shared" si="34"/>
        <v>0</v>
      </c>
      <c r="P323" s="5">
        <f t="shared" si="35"/>
        <v>0</v>
      </c>
      <c r="Q323" s="5">
        <f t="shared" si="36"/>
        <v>0</v>
      </c>
    </row>
    <row r="324" spans="1:17">
      <c r="A324" s="5">
        <v>322</v>
      </c>
      <c r="B324" s="5">
        <v>1</v>
      </c>
      <c r="C324" s="5">
        <v>5</v>
      </c>
      <c r="E324" s="5">
        <v>34168275200</v>
      </c>
      <c r="F324" s="5">
        <v>0</v>
      </c>
      <c r="G324" s="5">
        <v>28694108160</v>
      </c>
      <c r="H324" s="5">
        <v>0</v>
      </c>
      <c r="I324" s="5">
        <v>0</v>
      </c>
      <c r="J324" s="5">
        <v>0</v>
      </c>
      <c r="L324" s="5">
        <f t="shared" si="31"/>
        <v>0.85572547000888888</v>
      </c>
      <c r="M324" s="5">
        <f t="shared" si="32"/>
        <v>0</v>
      </c>
      <c r="N324" s="5">
        <f t="shared" si="33"/>
        <v>0.71862799769599994</v>
      </c>
      <c r="O324" s="5">
        <f t="shared" si="34"/>
        <v>0</v>
      </c>
      <c r="P324" s="5">
        <f t="shared" si="35"/>
        <v>0</v>
      </c>
      <c r="Q324" s="5">
        <f t="shared" si="36"/>
        <v>0</v>
      </c>
    </row>
    <row r="325" spans="1:17">
      <c r="A325" s="5">
        <v>323</v>
      </c>
      <c r="B325" s="5">
        <v>1</v>
      </c>
      <c r="C325" s="5">
        <v>5</v>
      </c>
      <c r="E325" s="5">
        <v>33314746880</v>
      </c>
      <c r="F325" s="5">
        <v>0</v>
      </c>
      <c r="G325" s="5">
        <v>0</v>
      </c>
      <c r="H325" s="5">
        <v>27903988992</v>
      </c>
      <c r="I325" s="5">
        <v>0</v>
      </c>
      <c r="J325" s="5">
        <v>0</v>
      </c>
      <c r="L325" s="5">
        <f t="shared" si="31"/>
        <v>0.83434932741688894</v>
      </c>
      <c r="M325" s="5">
        <f t="shared" si="32"/>
        <v>0</v>
      </c>
      <c r="N325" s="5">
        <f t="shared" si="33"/>
        <v>0</v>
      </c>
      <c r="O325" s="5">
        <f t="shared" si="34"/>
        <v>0.6988399020885333</v>
      </c>
      <c r="P325" s="5">
        <f t="shared" si="35"/>
        <v>0</v>
      </c>
      <c r="Q325" s="5">
        <f t="shared" si="36"/>
        <v>0</v>
      </c>
    </row>
    <row r="326" spans="1:17">
      <c r="A326" s="5">
        <v>324</v>
      </c>
      <c r="B326" s="5">
        <v>1</v>
      </c>
      <c r="C326" s="5">
        <v>5</v>
      </c>
      <c r="E326" s="5">
        <v>33713590016</v>
      </c>
      <c r="F326" s="5">
        <v>0</v>
      </c>
      <c r="G326" s="5">
        <v>0</v>
      </c>
      <c r="H326" s="5">
        <v>0</v>
      </c>
      <c r="I326" s="5">
        <v>28622414848</v>
      </c>
      <c r="J326" s="5">
        <v>0</v>
      </c>
      <c r="L326" s="5">
        <f t="shared" si="31"/>
        <v>0.84433813217848908</v>
      </c>
      <c r="M326" s="5">
        <f t="shared" si="32"/>
        <v>0</v>
      </c>
      <c r="N326" s="5">
        <f t="shared" si="33"/>
        <v>0</v>
      </c>
      <c r="O326" s="5">
        <f t="shared" si="34"/>
        <v>0</v>
      </c>
      <c r="P326" s="5">
        <f t="shared" si="35"/>
        <v>0.71683247852657772</v>
      </c>
      <c r="Q326" s="5">
        <f t="shared" si="36"/>
        <v>0</v>
      </c>
    </row>
    <row r="327" spans="1:17">
      <c r="A327" s="5">
        <v>325</v>
      </c>
      <c r="B327" s="5">
        <v>1</v>
      </c>
      <c r="C327" s="5">
        <v>5</v>
      </c>
      <c r="E327" s="5">
        <v>33379123968</v>
      </c>
      <c r="F327" s="5">
        <v>0</v>
      </c>
      <c r="G327" s="5">
        <v>0</v>
      </c>
      <c r="H327" s="5">
        <v>0</v>
      </c>
      <c r="I327" s="5">
        <v>0</v>
      </c>
      <c r="J327" s="5">
        <v>28497316096</v>
      </c>
      <c r="L327" s="5">
        <f t="shared" si="31"/>
        <v>0.83596161582079997</v>
      </c>
      <c r="M327" s="5">
        <f t="shared" si="32"/>
        <v>0</v>
      </c>
      <c r="N327" s="5">
        <f t="shared" si="33"/>
        <v>0</v>
      </c>
      <c r="O327" s="5">
        <f t="shared" si="34"/>
        <v>0</v>
      </c>
      <c r="P327" s="5">
        <f t="shared" si="35"/>
        <v>0</v>
      </c>
      <c r="Q327" s="5">
        <f t="shared" si="36"/>
        <v>0.71369944978204447</v>
      </c>
    </row>
    <row r="328" spans="1:17">
      <c r="A328" s="5">
        <v>326</v>
      </c>
      <c r="B328" s="5">
        <v>1</v>
      </c>
      <c r="C328" s="5">
        <v>4</v>
      </c>
      <c r="E328" s="5">
        <v>36372002816</v>
      </c>
      <c r="F328" s="5">
        <v>30815329792</v>
      </c>
      <c r="G328" s="5">
        <v>0</v>
      </c>
      <c r="H328" s="5">
        <v>0</v>
      </c>
      <c r="I328" s="5">
        <v>0</v>
      </c>
      <c r="J328" s="5">
        <v>0</v>
      </c>
      <c r="L328" s="5">
        <f t="shared" si="31"/>
        <v>0.91091660385848905</v>
      </c>
      <c r="M328" s="5">
        <f t="shared" si="32"/>
        <v>0.77175281501297777</v>
      </c>
      <c r="N328" s="5">
        <f t="shared" si="33"/>
        <v>0</v>
      </c>
      <c r="O328" s="5">
        <f t="shared" si="34"/>
        <v>0</v>
      </c>
      <c r="P328" s="5">
        <f t="shared" si="35"/>
        <v>0</v>
      </c>
      <c r="Q328" s="5">
        <f t="shared" si="36"/>
        <v>0</v>
      </c>
    </row>
    <row r="329" spans="1:17">
      <c r="A329" s="5">
        <v>327</v>
      </c>
      <c r="B329" s="5">
        <v>1</v>
      </c>
      <c r="C329" s="5">
        <v>4</v>
      </c>
      <c r="E329" s="5">
        <v>37998642176</v>
      </c>
      <c r="F329" s="5">
        <v>0</v>
      </c>
      <c r="G329" s="5">
        <v>31513116160</v>
      </c>
      <c r="H329" s="5">
        <v>0</v>
      </c>
      <c r="I329" s="5">
        <v>0</v>
      </c>
      <c r="J329" s="5">
        <v>0</v>
      </c>
      <c r="L329" s="5">
        <f t="shared" si="31"/>
        <v>0.95165488294115563</v>
      </c>
      <c r="M329" s="5">
        <f t="shared" si="32"/>
        <v>0</v>
      </c>
      <c r="N329" s="5">
        <f t="shared" si="33"/>
        <v>0.78922848694044445</v>
      </c>
      <c r="O329" s="5">
        <f t="shared" si="34"/>
        <v>0</v>
      </c>
      <c r="P329" s="5">
        <f t="shared" si="35"/>
        <v>0</v>
      </c>
      <c r="Q329" s="5">
        <f t="shared" si="36"/>
        <v>0</v>
      </c>
    </row>
    <row r="330" spans="1:17">
      <c r="A330" s="5">
        <v>328</v>
      </c>
      <c r="B330" s="5">
        <v>1</v>
      </c>
      <c r="C330" s="5">
        <v>4</v>
      </c>
      <c r="E330" s="5">
        <v>39447787008</v>
      </c>
      <c r="F330" s="5">
        <v>0</v>
      </c>
      <c r="G330" s="5">
        <v>0</v>
      </c>
      <c r="H330" s="5">
        <v>33037216000</v>
      </c>
      <c r="I330" s="5">
        <v>0</v>
      </c>
      <c r="J330" s="5">
        <v>0</v>
      </c>
      <c r="L330" s="5">
        <f t="shared" si="31"/>
        <v>0.98794791017813344</v>
      </c>
      <c r="M330" s="5">
        <f t="shared" si="32"/>
        <v>0</v>
      </c>
      <c r="N330" s="5">
        <f t="shared" si="33"/>
        <v>0</v>
      </c>
      <c r="O330" s="5">
        <f t="shared" si="34"/>
        <v>0.82739872071111109</v>
      </c>
      <c r="P330" s="5">
        <f t="shared" si="35"/>
        <v>0</v>
      </c>
      <c r="Q330" s="5">
        <f t="shared" si="36"/>
        <v>0</v>
      </c>
    </row>
    <row r="331" spans="1:17">
      <c r="A331" s="5">
        <v>329</v>
      </c>
      <c r="B331" s="5">
        <v>1</v>
      </c>
      <c r="C331" s="5">
        <v>4</v>
      </c>
      <c r="E331" s="5">
        <v>35780024832</v>
      </c>
      <c r="F331" s="5">
        <v>0</v>
      </c>
      <c r="G331" s="5">
        <v>0</v>
      </c>
      <c r="H331" s="5">
        <v>0</v>
      </c>
      <c r="I331" s="5">
        <v>30587132928</v>
      </c>
      <c r="J331" s="5">
        <v>0</v>
      </c>
      <c r="L331" s="5">
        <f t="shared" si="31"/>
        <v>0.8960908441258667</v>
      </c>
      <c r="M331" s="5">
        <f t="shared" si="32"/>
        <v>0</v>
      </c>
      <c r="N331" s="5">
        <f t="shared" si="33"/>
        <v>0</v>
      </c>
      <c r="O331" s="5">
        <f t="shared" si="34"/>
        <v>0</v>
      </c>
      <c r="P331" s="5">
        <f t="shared" si="35"/>
        <v>0.76603775133013341</v>
      </c>
      <c r="Q331" s="5">
        <f t="shared" si="36"/>
        <v>0</v>
      </c>
    </row>
    <row r="332" spans="1:17">
      <c r="A332" s="5">
        <v>330</v>
      </c>
      <c r="B332" s="5">
        <v>1</v>
      </c>
      <c r="C332" s="5">
        <v>4</v>
      </c>
      <c r="E332" s="5">
        <v>36237573120</v>
      </c>
      <c r="F332" s="5">
        <v>0</v>
      </c>
      <c r="G332" s="5">
        <v>0</v>
      </c>
      <c r="H332" s="5">
        <v>0</v>
      </c>
      <c r="I332" s="5">
        <v>0</v>
      </c>
      <c r="J332" s="5">
        <v>31461892096</v>
      </c>
      <c r="L332" s="5">
        <f t="shared" si="31"/>
        <v>0.90754988680533322</v>
      </c>
      <c r="M332" s="5">
        <f t="shared" si="32"/>
        <v>0</v>
      </c>
      <c r="N332" s="5">
        <f t="shared" si="33"/>
        <v>0</v>
      </c>
      <c r="O332" s="5">
        <f t="shared" si="34"/>
        <v>0</v>
      </c>
      <c r="P332" s="5">
        <f t="shared" si="35"/>
        <v>0</v>
      </c>
      <c r="Q332" s="5">
        <f t="shared" si="36"/>
        <v>0.78794560871537778</v>
      </c>
    </row>
    <row r="333" spans="1:17">
      <c r="A333" s="5">
        <v>331</v>
      </c>
      <c r="B333" s="5">
        <v>1</v>
      </c>
      <c r="C333" s="5">
        <v>3</v>
      </c>
      <c r="E333" s="5">
        <v>43553666048</v>
      </c>
      <c r="F333" s="5">
        <v>38156722944</v>
      </c>
      <c r="G333" s="5">
        <v>0</v>
      </c>
      <c r="H333" s="5">
        <v>0</v>
      </c>
      <c r="I333" s="5">
        <v>0</v>
      </c>
      <c r="J333" s="5">
        <v>0</v>
      </c>
      <c r="L333" s="5">
        <f t="shared" si="31"/>
        <v>1.0907773696910221</v>
      </c>
      <c r="M333" s="5">
        <f t="shared" si="32"/>
        <v>0.95561392795306666</v>
      </c>
      <c r="N333" s="5">
        <f t="shared" si="33"/>
        <v>0</v>
      </c>
      <c r="O333" s="5">
        <f t="shared" si="34"/>
        <v>0</v>
      </c>
      <c r="P333" s="5">
        <f t="shared" si="35"/>
        <v>0</v>
      </c>
      <c r="Q333" s="5">
        <f t="shared" si="36"/>
        <v>0</v>
      </c>
    </row>
    <row r="334" spans="1:17">
      <c r="A334" s="5">
        <v>332</v>
      </c>
      <c r="B334" s="5">
        <v>1</v>
      </c>
      <c r="C334" s="5">
        <v>3</v>
      </c>
      <c r="E334" s="5">
        <v>45935841024</v>
      </c>
      <c r="F334" s="5">
        <v>0</v>
      </c>
      <c r="G334" s="5">
        <v>38817871104</v>
      </c>
      <c r="H334" s="5">
        <v>0</v>
      </c>
      <c r="I334" s="5">
        <v>0</v>
      </c>
      <c r="J334" s="5">
        <v>0</v>
      </c>
      <c r="L334" s="5">
        <f t="shared" si="31"/>
        <v>1.1504376185344001</v>
      </c>
      <c r="M334" s="5">
        <f t="shared" si="32"/>
        <v>0</v>
      </c>
      <c r="N334" s="5">
        <f t="shared" si="33"/>
        <v>0.97217201631573336</v>
      </c>
      <c r="O334" s="5">
        <f t="shared" si="34"/>
        <v>0</v>
      </c>
      <c r="P334" s="5">
        <f t="shared" si="35"/>
        <v>0</v>
      </c>
      <c r="Q334" s="5">
        <f t="shared" si="36"/>
        <v>0</v>
      </c>
    </row>
    <row r="335" spans="1:17">
      <c r="A335" s="5">
        <v>333</v>
      </c>
      <c r="B335" s="5">
        <v>1</v>
      </c>
      <c r="C335" s="5">
        <v>3</v>
      </c>
      <c r="E335" s="5">
        <v>44731111936</v>
      </c>
      <c r="F335" s="5">
        <v>0</v>
      </c>
      <c r="G335" s="5">
        <v>0</v>
      </c>
      <c r="H335" s="5">
        <v>39464267008</v>
      </c>
      <c r="I335" s="5">
        <v>0</v>
      </c>
      <c r="J335" s="5">
        <v>0</v>
      </c>
      <c r="L335" s="5">
        <f t="shared" si="31"/>
        <v>1.1202658478193779</v>
      </c>
      <c r="M335" s="5">
        <f t="shared" si="32"/>
        <v>0</v>
      </c>
      <c r="N335" s="5">
        <f t="shared" si="33"/>
        <v>0</v>
      </c>
      <c r="O335" s="5">
        <f t="shared" si="34"/>
        <v>0.98836064262257772</v>
      </c>
      <c r="P335" s="5">
        <f t="shared" si="35"/>
        <v>0</v>
      </c>
      <c r="Q335" s="5">
        <f t="shared" si="36"/>
        <v>0</v>
      </c>
    </row>
    <row r="336" spans="1:17">
      <c r="A336" s="5">
        <v>334</v>
      </c>
      <c r="B336" s="5">
        <v>1</v>
      </c>
      <c r="C336" s="5">
        <v>3</v>
      </c>
      <c r="E336" s="5">
        <v>44151892992</v>
      </c>
      <c r="F336" s="5">
        <v>0</v>
      </c>
      <c r="G336" s="5">
        <v>0</v>
      </c>
      <c r="H336" s="5">
        <v>0</v>
      </c>
      <c r="I336" s="5">
        <v>38780183040</v>
      </c>
      <c r="J336" s="5">
        <v>0</v>
      </c>
      <c r="L336" s="5">
        <f t="shared" si="31"/>
        <v>1.1057596311552</v>
      </c>
      <c r="M336" s="5">
        <f t="shared" si="32"/>
        <v>0</v>
      </c>
      <c r="N336" s="5">
        <f t="shared" si="33"/>
        <v>0</v>
      </c>
      <c r="O336" s="5">
        <f t="shared" si="34"/>
        <v>0</v>
      </c>
      <c r="P336" s="5">
        <f t="shared" si="35"/>
        <v>0.97122813969066668</v>
      </c>
      <c r="Q336" s="5">
        <f t="shared" si="36"/>
        <v>0</v>
      </c>
    </row>
    <row r="337" spans="1:17">
      <c r="A337" s="5">
        <v>335</v>
      </c>
      <c r="B337" s="5">
        <v>1</v>
      </c>
      <c r="C337" s="5">
        <v>3</v>
      </c>
      <c r="E337" s="5">
        <v>43154671872</v>
      </c>
      <c r="F337" s="5">
        <v>0</v>
      </c>
      <c r="G337" s="5">
        <v>0</v>
      </c>
      <c r="H337" s="5">
        <v>0</v>
      </c>
      <c r="I337" s="5">
        <v>0</v>
      </c>
      <c r="J337" s="5">
        <v>38270543104</v>
      </c>
      <c r="L337" s="5">
        <f t="shared" si="31"/>
        <v>1.0807847822165333</v>
      </c>
      <c r="M337" s="5">
        <f t="shared" si="32"/>
        <v>0</v>
      </c>
      <c r="N337" s="5">
        <f t="shared" si="33"/>
        <v>0</v>
      </c>
      <c r="O337" s="5">
        <f t="shared" si="34"/>
        <v>0</v>
      </c>
      <c r="P337" s="5">
        <f t="shared" si="35"/>
        <v>0</v>
      </c>
      <c r="Q337" s="5">
        <f t="shared" si="36"/>
        <v>0.95846449062684458</v>
      </c>
    </row>
    <row r="338" spans="1:17">
      <c r="A338" s="5">
        <v>336</v>
      </c>
      <c r="B338" s="5">
        <v>1</v>
      </c>
      <c r="C338" s="5">
        <v>2</v>
      </c>
      <c r="E338" s="5">
        <v>55860836096</v>
      </c>
      <c r="F338" s="5">
        <v>50138598144</v>
      </c>
      <c r="G338" s="5">
        <v>0</v>
      </c>
      <c r="H338" s="5">
        <v>0</v>
      </c>
      <c r="I338" s="5">
        <v>0</v>
      </c>
      <c r="J338" s="5">
        <v>0</v>
      </c>
      <c r="L338" s="5">
        <f t="shared" si="31"/>
        <v>1.399003606226489</v>
      </c>
      <c r="M338" s="5">
        <f t="shared" si="32"/>
        <v>1.2556933357397335</v>
      </c>
      <c r="N338" s="5">
        <f t="shared" si="33"/>
        <v>0</v>
      </c>
      <c r="O338" s="5">
        <f t="shared" si="34"/>
        <v>0</v>
      </c>
      <c r="P338" s="5">
        <f t="shared" si="35"/>
        <v>0</v>
      </c>
      <c r="Q338" s="5">
        <f t="shared" si="36"/>
        <v>0</v>
      </c>
    </row>
    <row r="339" spans="1:17">
      <c r="A339" s="5">
        <v>337</v>
      </c>
      <c r="B339" s="5">
        <v>1</v>
      </c>
      <c r="C339" s="5">
        <v>2</v>
      </c>
      <c r="E339" s="5">
        <v>57986079232</v>
      </c>
      <c r="F339" s="5">
        <v>0</v>
      </c>
      <c r="G339" s="5">
        <v>52672006144</v>
      </c>
      <c r="H339" s="5">
        <v>0</v>
      </c>
      <c r="I339" s="5">
        <v>0</v>
      </c>
      <c r="J339" s="5">
        <v>0</v>
      </c>
      <c r="L339" s="5">
        <f t="shared" si="31"/>
        <v>1.4522291398769778</v>
      </c>
      <c r="M339" s="5">
        <f t="shared" si="32"/>
        <v>0</v>
      </c>
      <c r="N339" s="5">
        <f t="shared" si="33"/>
        <v>1.3191411316508446</v>
      </c>
      <c r="O339" s="5">
        <f t="shared" si="34"/>
        <v>0</v>
      </c>
      <c r="P339" s="5">
        <f t="shared" si="35"/>
        <v>0</v>
      </c>
      <c r="Q339" s="5">
        <f t="shared" si="36"/>
        <v>0</v>
      </c>
    </row>
    <row r="340" spans="1:17">
      <c r="A340" s="5">
        <v>338</v>
      </c>
      <c r="B340" s="5">
        <v>1</v>
      </c>
      <c r="C340" s="5">
        <v>2</v>
      </c>
      <c r="E340" s="5">
        <v>58605117184</v>
      </c>
      <c r="F340" s="5">
        <v>0</v>
      </c>
      <c r="G340" s="5">
        <v>0</v>
      </c>
      <c r="H340" s="5">
        <v>53261024000</v>
      </c>
      <c r="I340" s="5">
        <v>0</v>
      </c>
      <c r="J340" s="5">
        <v>0</v>
      </c>
      <c r="L340" s="5">
        <f t="shared" si="31"/>
        <v>1.4677326014748444</v>
      </c>
      <c r="M340" s="5">
        <f t="shared" si="32"/>
        <v>0</v>
      </c>
      <c r="N340" s="5">
        <f t="shared" si="33"/>
        <v>0</v>
      </c>
      <c r="O340" s="5">
        <f t="shared" si="34"/>
        <v>1.3338927566222225</v>
      </c>
      <c r="P340" s="5">
        <f t="shared" si="35"/>
        <v>0</v>
      </c>
      <c r="Q340" s="5">
        <f t="shared" si="36"/>
        <v>0</v>
      </c>
    </row>
    <row r="341" spans="1:17">
      <c r="A341" s="5">
        <v>339</v>
      </c>
      <c r="B341" s="5">
        <v>1</v>
      </c>
      <c r="C341" s="5">
        <v>2</v>
      </c>
      <c r="E341" s="5">
        <v>58048898048</v>
      </c>
      <c r="F341" s="5">
        <v>0</v>
      </c>
      <c r="G341" s="5">
        <v>0</v>
      </c>
      <c r="H341" s="5">
        <v>0</v>
      </c>
      <c r="I341" s="5">
        <v>53159102976</v>
      </c>
      <c r="J341" s="5">
        <v>0</v>
      </c>
      <c r="L341" s="5">
        <f t="shared" si="31"/>
        <v>1.4538024022243556</v>
      </c>
      <c r="M341" s="5">
        <f t="shared" si="32"/>
        <v>0</v>
      </c>
      <c r="N341" s="5">
        <f t="shared" si="33"/>
        <v>0</v>
      </c>
      <c r="O341" s="5">
        <f t="shared" si="34"/>
        <v>0</v>
      </c>
      <c r="P341" s="5">
        <f t="shared" si="35"/>
        <v>1.3313402011989333</v>
      </c>
      <c r="Q341" s="5">
        <f t="shared" si="36"/>
        <v>0</v>
      </c>
    </row>
    <row r="342" spans="1:17">
      <c r="A342" s="5">
        <v>340</v>
      </c>
      <c r="B342" s="5">
        <v>1</v>
      </c>
      <c r="C342" s="5">
        <v>2</v>
      </c>
      <c r="E342" s="5">
        <v>56875290112</v>
      </c>
      <c r="F342" s="5">
        <v>0</v>
      </c>
      <c r="G342" s="5">
        <v>0</v>
      </c>
      <c r="H342" s="5">
        <v>0</v>
      </c>
      <c r="I342" s="5">
        <v>0</v>
      </c>
      <c r="J342" s="5">
        <v>51981132032</v>
      </c>
      <c r="L342" s="5">
        <f t="shared" si="31"/>
        <v>1.4244100434716445</v>
      </c>
      <c r="M342" s="5">
        <f t="shared" si="32"/>
        <v>0</v>
      </c>
      <c r="N342" s="5">
        <f t="shared" si="33"/>
        <v>0</v>
      </c>
      <c r="O342" s="5">
        <f t="shared" si="34"/>
        <v>0</v>
      </c>
      <c r="P342" s="5">
        <f t="shared" si="35"/>
        <v>0</v>
      </c>
      <c r="Q342" s="5">
        <f t="shared" si="36"/>
        <v>1.3018385733347557</v>
      </c>
    </row>
    <row r="343" spans="1:17">
      <c r="A343" s="5">
        <v>341</v>
      </c>
      <c r="B343" s="5">
        <v>1</v>
      </c>
      <c r="C343" s="5">
        <v>1</v>
      </c>
      <c r="E343" s="5">
        <v>100427795968</v>
      </c>
      <c r="F343" s="5">
        <v>94996088832</v>
      </c>
      <c r="G343" s="5">
        <v>0</v>
      </c>
      <c r="H343" s="5">
        <v>0</v>
      </c>
      <c r="I343" s="5">
        <v>0</v>
      </c>
      <c r="J343" s="5">
        <v>0</v>
      </c>
      <c r="L343" s="5">
        <f t="shared" si="31"/>
        <v>2.5151583567985778</v>
      </c>
      <c r="M343" s="5">
        <f t="shared" si="32"/>
        <v>2.3791242691925336</v>
      </c>
      <c r="N343" s="5">
        <f t="shared" si="33"/>
        <v>0</v>
      </c>
      <c r="O343" s="5">
        <f t="shared" si="34"/>
        <v>0</v>
      </c>
      <c r="P343" s="5">
        <f t="shared" si="35"/>
        <v>0</v>
      </c>
      <c r="Q343" s="5">
        <f t="shared" si="36"/>
        <v>0</v>
      </c>
    </row>
    <row r="344" spans="1:17">
      <c r="A344" s="5">
        <v>342</v>
      </c>
      <c r="B344" s="5">
        <v>1</v>
      </c>
      <c r="C344" s="5">
        <v>1</v>
      </c>
      <c r="E344" s="5">
        <v>105914788096</v>
      </c>
      <c r="F344" s="5">
        <v>0</v>
      </c>
      <c r="G344" s="5">
        <v>100392210176</v>
      </c>
      <c r="H344" s="5">
        <v>0</v>
      </c>
      <c r="I344" s="5">
        <v>0</v>
      </c>
      <c r="J344" s="5">
        <v>0</v>
      </c>
      <c r="L344" s="5">
        <f t="shared" si="31"/>
        <v>2.6525770263153778</v>
      </c>
      <c r="M344" s="5">
        <f t="shared" si="32"/>
        <v>0</v>
      </c>
      <c r="N344" s="5">
        <f t="shared" si="33"/>
        <v>2.5142671304078226</v>
      </c>
      <c r="O344" s="5">
        <f t="shared" si="34"/>
        <v>0</v>
      </c>
      <c r="P344" s="5">
        <f t="shared" si="35"/>
        <v>0</v>
      </c>
      <c r="Q344" s="5">
        <f t="shared" si="36"/>
        <v>0</v>
      </c>
    </row>
    <row r="345" spans="1:17">
      <c r="A345" s="5">
        <v>343</v>
      </c>
      <c r="B345" s="5">
        <v>1</v>
      </c>
      <c r="C345" s="5">
        <v>1</v>
      </c>
      <c r="E345" s="5">
        <v>104768016896</v>
      </c>
      <c r="F345" s="5">
        <v>0</v>
      </c>
      <c r="G345" s="5">
        <v>0</v>
      </c>
      <c r="H345" s="5">
        <v>99222127872</v>
      </c>
      <c r="I345" s="5">
        <v>0</v>
      </c>
      <c r="J345" s="5">
        <v>0</v>
      </c>
      <c r="L345" s="5">
        <f t="shared" si="31"/>
        <v>2.623856778706489</v>
      </c>
      <c r="M345" s="5">
        <f t="shared" si="32"/>
        <v>0</v>
      </c>
      <c r="N345" s="5">
        <f t="shared" si="33"/>
        <v>0</v>
      </c>
      <c r="O345" s="5">
        <f t="shared" si="34"/>
        <v>2.4849630691498663</v>
      </c>
      <c r="P345" s="5">
        <f t="shared" si="35"/>
        <v>0</v>
      </c>
      <c r="Q345" s="5">
        <f t="shared" si="36"/>
        <v>0</v>
      </c>
    </row>
    <row r="346" spans="1:17">
      <c r="A346" s="5">
        <v>344</v>
      </c>
      <c r="B346" s="5">
        <v>1</v>
      </c>
      <c r="C346" s="5">
        <v>1</v>
      </c>
      <c r="E346" s="5">
        <v>104552471040</v>
      </c>
      <c r="F346" s="5">
        <v>0</v>
      </c>
      <c r="G346" s="5">
        <v>0</v>
      </c>
      <c r="H346" s="5">
        <v>0</v>
      </c>
      <c r="I346" s="5">
        <v>99443351040</v>
      </c>
      <c r="J346" s="5">
        <v>0</v>
      </c>
      <c r="L346" s="5">
        <f t="shared" si="31"/>
        <v>2.6184585524906665</v>
      </c>
      <c r="M346" s="5">
        <f t="shared" si="32"/>
        <v>0</v>
      </c>
      <c r="N346" s="5">
        <f t="shared" si="33"/>
        <v>0</v>
      </c>
      <c r="O346" s="5">
        <f t="shared" si="34"/>
        <v>0</v>
      </c>
      <c r="P346" s="5">
        <f t="shared" si="35"/>
        <v>2.4905034804906667</v>
      </c>
      <c r="Q346" s="5">
        <f t="shared" si="36"/>
        <v>0</v>
      </c>
    </row>
    <row r="347" spans="1:17">
      <c r="A347" s="5">
        <v>345</v>
      </c>
      <c r="B347" s="5">
        <v>1</v>
      </c>
      <c r="C347" s="5">
        <v>1</v>
      </c>
      <c r="E347" s="5">
        <v>103911730944</v>
      </c>
      <c r="F347" s="5">
        <v>0</v>
      </c>
      <c r="G347" s="5">
        <v>0</v>
      </c>
      <c r="H347" s="5">
        <v>0</v>
      </c>
      <c r="I347" s="5">
        <v>0</v>
      </c>
      <c r="J347" s="5">
        <v>98802979840</v>
      </c>
      <c r="L347" s="5">
        <f t="shared" si="31"/>
        <v>2.6024115727530672</v>
      </c>
      <c r="M347" s="5">
        <f t="shared" si="32"/>
        <v>0</v>
      </c>
      <c r="N347" s="5">
        <f t="shared" si="33"/>
        <v>0</v>
      </c>
      <c r="O347" s="5">
        <f t="shared" si="34"/>
        <v>0</v>
      </c>
      <c r="P347" s="5">
        <f t="shared" si="35"/>
        <v>0</v>
      </c>
      <c r="Q347" s="5">
        <f t="shared" si="36"/>
        <v>2.4744657395484446</v>
      </c>
    </row>
    <row r="349" spans="1:17">
      <c r="A349" s="4" t="s">
        <v>18</v>
      </c>
      <c r="B349" s="4"/>
      <c r="C349" s="4"/>
      <c r="D349" s="4"/>
      <c r="E349" s="4"/>
      <c r="F349" s="4"/>
      <c r="G349" s="4"/>
    </row>
  </sheetData>
  <mergeCells count="4">
    <mergeCell ref="A2:H2"/>
    <mergeCell ref="E4:J4"/>
    <mergeCell ref="L4:Q4"/>
    <mergeCell ref="A349:G3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07"/>
  <sheetViews>
    <sheetView tabSelected="1" topLeftCell="A106" workbookViewId="0">
      <selection activeCell="F108" sqref="F108:P126"/>
    </sheetView>
  </sheetViews>
  <sheetFormatPr defaultRowHeight="15"/>
  <cols>
    <col min="1" max="1" width="9.140625" style="5"/>
    <col min="2" max="2" width="7.85546875" style="5" customWidth="1"/>
    <col min="3" max="3" width="12.28515625" style="5" customWidth="1"/>
    <col min="4" max="8" width="9.140625" style="5"/>
    <col min="9" max="9" width="11.5703125" style="5" customWidth="1"/>
    <col min="10" max="10" width="12.5703125" style="5" customWidth="1"/>
    <col min="11" max="12" width="9.140625" style="5"/>
    <col min="13" max="13" width="18.140625" style="5" customWidth="1"/>
    <col min="14" max="22" width="9.140625" style="5"/>
    <col min="23" max="23" width="20.7109375" style="5" customWidth="1"/>
    <col min="24" max="26" width="9.140625" style="5"/>
    <col min="27" max="27" width="13.140625" style="5" customWidth="1"/>
    <col min="28" max="16384" width="9.140625" style="5"/>
  </cols>
  <sheetData>
    <row r="1" spans="1:21" customFormat="1"/>
    <row r="2" spans="1:21" customFormat="1">
      <c r="G2" s="11" t="s">
        <v>19</v>
      </c>
      <c r="H2" s="11"/>
      <c r="I2" s="11"/>
      <c r="J2" s="11"/>
      <c r="K2" s="11"/>
      <c r="L2" s="11"/>
      <c r="M2" s="11"/>
      <c r="N2" s="11"/>
      <c r="O2" s="11"/>
      <c r="P2" s="11"/>
    </row>
    <row r="3" spans="1:21" customFormat="1">
      <c r="K3" s="3" t="s">
        <v>20</v>
      </c>
      <c r="L3" s="3"/>
    </row>
    <row r="4" spans="1:21" customFormat="1">
      <c r="E4" s="12" t="s">
        <v>8</v>
      </c>
      <c r="F4" s="12"/>
      <c r="G4" s="12"/>
      <c r="H4" s="12"/>
      <c r="I4" s="12"/>
      <c r="J4" s="12"/>
      <c r="K4" s="12"/>
      <c r="N4" s="12" t="s">
        <v>21</v>
      </c>
      <c r="O4" s="12"/>
      <c r="P4" s="12"/>
      <c r="Q4" s="12"/>
      <c r="R4" s="12"/>
      <c r="S4" s="12"/>
      <c r="T4" s="13"/>
    </row>
    <row r="5" spans="1:21" customFormat="1">
      <c r="A5" s="1"/>
      <c r="B5" s="1" t="s">
        <v>0</v>
      </c>
      <c r="C5" s="1" t="s">
        <v>22</v>
      </c>
      <c r="D5" s="1" t="s">
        <v>1</v>
      </c>
      <c r="E5" s="1" t="s">
        <v>16</v>
      </c>
      <c r="F5" s="1" t="s">
        <v>15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3</v>
      </c>
      <c r="L5" s="1"/>
      <c r="M5" s="1" t="s">
        <v>16</v>
      </c>
      <c r="N5" s="1" t="s">
        <v>15</v>
      </c>
      <c r="O5" s="1" t="s">
        <v>10</v>
      </c>
      <c r="P5" s="1" t="s">
        <v>11</v>
      </c>
      <c r="Q5" s="1" t="s">
        <v>12</v>
      </c>
      <c r="R5" s="1" t="s">
        <v>13</v>
      </c>
      <c r="S5" s="1" t="s">
        <v>3</v>
      </c>
      <c r="T5" s="1"/>
      <c r="U5" s="1" t="s">
        <v>23</v>
      </c>
    </row>
    <row r="6" spans="1:21">
      <c r="B6" s="5">
        <v>91</v>
      </c>
      <c r="C6" s="5">
        <v>3</v>
      </c>
      <c r="D6" s="5">
        <v>15</v>
      </c>
      <c r="E6" s="5">
        <v>1.1791106271118221</v>
      </c>
      <c r="F6" s="5">
        <v>0.93361195795342222</v>
      </c>
      <c r="G6" s="5">
        <v>0</v>
      </c>
      <c r="H6" s="5">
        <v>0.93175676809102226</v>
      </c>
      <c r="I6" s="5">
        <v>0</v>
      </c>
      <c r="J6" s="5">
        <v>1.0259749458261334</v>
      </c>
      <c r="K6" s="5">
        <f>MAX(F6,H6,J6)</f>
        <v>1.0259749458261334</v>
      </c>
      <c r="M6" s="7">
        <f>E6*60</f>
        <v>70.74663762670933</v>
      </c>
      <c r="N6" s="7">
        <f t="shared" ref="N6:R6" si="0">F6*60</f>
        <v>56.016717477205333</v>
      </c>
      <c r="O6" s="7">
        <f t="shared" si="0"/>
        <v>0</v>
      </c>
      <c r="P6" s="7">
        <f t="shared" si="0"/>
        <v>55.905406085461337</v>
      </c>
      <c r="Q6" s="7">
        <f t="shared" si="0"/>
        <v>0</v>
      </c>
      <c r="R6" s="7">
        <f t="shared" si="0"/>
        <v>61.558496749568</v>
      </c>
      <c r="S6" s="7">
        <f>K6*60</f>
        <v>61.558496749568</v>
      </c>
      <c r="T6" s="7"/>
      <c r="U6" s="5">
        <f>60/MAX(F6,H6,J6)</f>
        <v>58.480960226262567</v>
      </c>
    </row>
    <row r="7" spans="1:21">
      <c r="B7" s="5">
        <v>95</v>
      </c>
      <c r="C7" s="5">
        <v>3</v>
      </c>
      <c r="D7" s="5">
        <v>14</v>
      </c>
      <c r="E7" s="5">
        <v>1.2040508353763557</v>
      </c>
      <c r="F7" s="5">
        <v>0.89878009653475555</v>
      </c>
      <c r="G7" s="5">
        <v>0</v>
      </c>
      <c r="H7" s="5">
        <v>0.94184526977706662</v>
      </c>
      <c r="I7" s="5">
        <v>0</v>
      </c>
      <c r="J7" s="5">
        <v>1.0008786782151111</v>
      </c>
      <c r="K7" s="5">
        <f t="shared" ref="K7:K20" si="1">MAX(F7,H7,J7)</f>
        <v>1.0008786782151111</v>
      </c>
      <c r="M7" s="7">
        <f t="shared" ref="M7:M20" si="2">E7*60</f>
        <v>72.243050122581337</v>
      </c>
      <c r="N7" s="7">
        <f t="shared" ref="N7:N20" si="3">F7*60</f>
        <v>53.926805792085332</v>
      </c>
      <c r="O7" s="7">
        <f t="shared" ref="O7:O20" si="4">G7*60</f>
        <v>0</v>
      </c>
      <c r="P7" s="7">
        <f t="shared" ref="P7:P20" si="5">H7*60</f>
        <v>56.510716186623995</v>
      </c>
      <c r="Q7" s="7">
        <f t="shared" ref="Q7:Q20" si="6">I7*60</f>
        <v>0</v>
      </c>
      <c r="R7" s="7">
        <f t="shared" ref="R7:R20" si="7">J7*60</f>
        <v>60.052720692906668</v>
      </c>
      <c r="S7" s="7">
        <f t="shared" ref="S7:S20" si="8">K7*60</f>
        <v>60.052720692906668</v>
      </c>
      <c r="T7" s="7"/>
      <c r="U7" s="5">
        <f t="shared" ref="U7:U11" si="9">60/MAX(F7,H7,J7)</f>
        <v>59.947325590949063</v>
      </c>
    </row>
    <row r="8" spans="1:21">
      <c r="B8" s="5">
        <v>99</v>
      </c>
      <c r="C8" s="5">
        <v>3</v>
      </c>
      <c r="D8" s="5">
        <v>13</v>
      </c>
      <c r="E8" s="5">
        <v>1.1450838167552002</v>
      </c>
      <c r="F8" s="5">
        <v>0.84550828555946678</v>
      </c>
      <c r="G8" s="5">
        <v>0</v>
      </c>
      <c r="H8" s="5">
        <v>0.89812841204053329</v>
      </c>
      <c r="I8" s="5">
        <v>0</v>
      </c>
      <c r="J8" s="5">
        <v>0.98269420924017781</v>
      </c>
      <c r="K8" s="5">
        <f t="shared" si="1"/>
        <v>0.98269420924017781</v>
      </c>
      <c r="M8" s="7">
        <f t="shared" si="2"/>
        <v>68.705029005312014</v>
      </c>
      <c r="N8" s="7">
        <f t="shared" si="3"/>
        <v>50.730497133568008</v>
      </c>
      <c r="O8" s="7">
        <f t="shared" si="4"/>
        <v>0</v>
      </c>
      <c r="P8" s="7">
        <f t="shared" si="5"/>
        <v>53.887704722431998</v>
      </c>
      <c r="Q8" s="7">
        <f t="shared" si="6"/>
        <v>0</v>
      </c>
      <c r="R8" s="7">
        <f t="shared" si="7"/>
        <v>58.961652554410669</v>
      </c>
      <c r="S8" s="7">
        <f t="shared" si="8"/>
        <v>58.961652554410669</v>
      </c>
      <c r="T8" s="7"/>
      <c r="U8" s="5">
        <f t="shared" si="9"/>
        <v>61.056633320748055</v>
      </c>
    </row>
    <row r="9" spans="1:21">
      <c r="B9" s="5">
        <v>103</v>
      </c>
      <c r="C9" s="5">
        <v>3</v>
      </c>
      <c r="D9" s="5">
        <v>12</v>
      </c>
      <c r="E9" s="5">
        <v>1.1437190460017779</v>
      </c>
      <c r="F9" s="5">
        <v>0.91182660276337779</v>
      </c>
      <c r="G9" s="5">
        <v>0</v>
      </c>
      <c r="H9" s="5">
        <v>0.97630961178737785</v>
      </c>
      <c r="I9" s="5">
        <v>0</v>
      </c>
      <c r="J9" s="5">
        <v>1.0064722142321778</v>
      </c>
      <c r="K9" s="5">
        <f t="shared" si="1"/>
        <v>1.0064722142321778</v>
      </c>
      <c r="M9" s="7">
        <f t="shared" si="2"/>
        <v>68.623142760106674</v>
      </c>
      <c r="N9" s="7">
        <f t="shared" si="3"/>
        <v>54.709596165802665</v>
      </c>
      <c r="O9" s="7">
        <f t="shared" si="4"/>
        <v>0</v>
      </c>
      <c r="P9" s="7">
        <f t="shared" si="5"/>
        <v>58.578576707242668</v>
      </c>
      <c r="Q9" s="7">
        <f t="shared" si="6"/>
        <v>0</v>
      </c>
      <c r="R9" s="7">
        <f t="shared" si="7"/>
        <v>60.38833285393067</v>
      </c>
      <c r="S9" s="7">
        <f t="shared" si="8"/>
        <v>60.38833285393067</v>
      </c>
      <c r="T9" s="7"/>
      <c r="U9" s="5">
        <f t="shared" si="9"/>
        <v>59.61416435700918</v>
      </c>
    </row>
    <row r="10" spans="1:21">
      <c r="B10" s="5">
        <v>107</v>
      </c>
      <c r="C10" s="5">
        <v>3</v>
      </c>
      <c r="D10" s="5">
        <v>11</v>
      </c>
      <c r="E10" s="5">
        <v>1.2032049566606222</v>
      </c>
      <c r="F10" s="5">
        <v>0.87751635821795548</v>
      </c>
      <c r="G10" s="5">
        <v>0</v>
      </c>
      <c r="H10" s="5">
        <v>0.95408496181475555</v>
      </c>
      <c r="I10" s="5">
        <v>0</v>
      </c>
      <c r="J10" s="5">
        <v>1.0407721236366223</v>
      </c>
      <c r="K10" s="5">
        <f t="shared" si="1"/>
        <v>1.0407721236366223</v>
      </c>
      <c r="M10" s="7">
        <f t="shared" si="2"/>
        <v>72.19229739963734</v>
      </c>
      <c r="N10" s="7">
        <f t="shared" si="3"/>
        <v>52.650981493077332</v>
      </c>
      <c r="O10" s="7">
        <f t="shared" si="4"/>
        <v>0</v>
      </c>
      <c r="P10" s="7">
        <f t="shared" si="5"/>
        <v>57.245097708885332</v>
      </c>
      <c r="Q10" s="7">
        <f t="shared" si="6"/>
        <v>0</v>
      </c>
      <c r="R10" s="7">
        <f t="shared" si="7"/>
        <v>62.446327418197342</v>
      </c>
      <c r="S10" s="7">
        <f t="shared" si="8"/>
        <v>62.446327418197342</v>
      </c>
      <c r="T10" s="7"/>
      <c r="U10" s="5">
        <f t="shared" si="9"/>
        <v>57.649507166228197</v>
      </c>
    </row>
    <row r="11" spans="1:21">
      <c r="B11" s="5">
        <v>111</v>
      </c>
      <c r="C11" s="5">
        <v>3</v>
      </c>
      <c r="D11" s="5">
        <v>10</v>
      </c>
      <c r="E11" s="5">
        <v>1.2017630313870222</v>
      </c>
      <c r="F11" s="5">
        <v>0.89094709831680008</v>
      </c>
      <c r="G11" s="5">
        <v>0</v>
      </c>
      <c r="H11" s="5">
        <v>0.98949461018737772</v>
      </c>
      <c r="I11" s="5">
        <v>0</v>
      </c>
      <c r="J11" s="5">
        <v>1.0419223953351111</v>
      </c>
      <c r="K11" s="5">
        <f t="shared" si="1"/>
        <v>1.0419223953351111</v>
      </c>
      <c r="M11" s="7">
        <f t="shared" si="2"/>
        <v>72.10578188322134</v>
      </c>
      <c r="N11" s="7">
        <f t="shared" si="3"/>
        <v>53.456825899008003</v>
      </c>
      <c r="O11" s="7">
        <f t="shared" si="4"/>
        <v>0</v>
      </c>
      <c r="P11" s="7">
        <f t="shared" si="5"/>
        <v>59.36967661124266</v>
      </c>
      <c r="Q11" s="7">
        <f t="shared" si="6"/>
        <v>0</v>
      </c>
      <c r="R11" s="7">
        <f t="shared" si="7"/>
        <v>62.515343720106664</v>
      </c>
      <c r="S11" s="7">
        <f t="shared" si="8"/>
        <v>62.515343720106664</v>
      </c>
      <c r="T11" s="7"/>
      <c r="U11" s="5">
        <f t="shared" si="9"/>
        <v>57.585862698250516</v>
      </c>
    </row>
    <row r="12" spans="1:21">
      <c r="B12" s="5">
        <v>115</v>
      </c>
      <c r="C12" s="5">
        <v>3</v>
      </c>
      <c r="D12" s="5">
        <v>9</v>
      </c>
      <c r="E12" s="5">
        <v>1.1701577599488</v>
      </c>
      <c r="F12" s="5">
        <v>0.9980944155989333</v>
      </c>
      <c r="G12" s="5">
        <v>0</v>
      </c>
      <c r="H12" s="5">
        <v>1.0296847485269334</v>
      </c>
      <c r="I12" s="5">
        <v>0</v>
      </c>
      <c r="J12" s="5">
        <v>1.0373254823480891</v>
      </c>
      <c r="K12" s="5">
        <f t="shared" si="1"/>
        <v>1.0373254823480891</v>
      </c>
      <c r="M12" s="7">
        <f t="shared" si="2"/>
        <v>70.209465596927998</v>
      </c>
      <c r="N12" s="7">
        <f t="shared" si="3"/>
        <v>59.885664935935999</v>
      </c>
      <c r="O12" s="7">
        <f t="shared" si="4"/>
        <v>0</v>
      </c>
      <c r="P12" s="7">
        <f t="shared" si="5"/>
        <v>61.781084911616006</v>
      </c>
      <c r="Q12" s="7">
        <f t="shared" si="6"/>
        <v>0</v>
      </c>
      <c r="R12" s="7">
        <f t="shared" si="7"/>
        <v>62.239528940885343</v>
      </c>
      <c r="S12" s="7">
        <f t="shared" si="8"/>
        <v>62.239528940885343</v>
      </c>
      <c r="T12" s="7"/>
      <c r="U12" s="5">
        <f t="shared" ref="U12:U20" si="10">60/MAX(F12,H12,J12)</f>
        <v>57.841054732584077</v>
      </c>
    </row>
    <row r="13" spans="1:21">
      <c r="B13" s="5">
        <v>119</v>
      </c>
      <c r="C13" s="5">
        <v>3</v>
      </c>
      <c r="D13" s="5">
        <v>8</v>
      </c>
      <c r="E13" s="5">
        <v>1.2897577808839111</v>
      </c>
      <c r="F13" s="5">
        <v>0.99755618684586655</v>
      </c>
      <c r="G13" s="5">
        <v>0</v>
      </c>
      <c r="H13" s="5">
        <v>1.0163210073258666</v>
      </c>
      <c r="I13" s="5">
        <v>0</v>
      </c>
      <c r="J13" s="5">
        <v>1.1273428291925331</v>
      </c>
      <c r="K13" s="5">
        <f t="shared" si="1"/>
        <v>1.1273428291925331</v>
      </c>
      <c r="M13" s="7">
        <f t="shared" si="2"/>
        <v>77.385466853034671</v>
      </c>
      <c r="N13" s="7">
        <f t="shared" si="3"/>
        <v>59.853371210751995</v>
      </c>
      <c r="O13" s="7">
        <f t="shared" si="4"/>
        <v>0</v>
      </c>
      <c r="P13" s="7">
        <f t="shared" si="5"/>
        <v>60.979260439551993</v>
      </c>
      <c r="Q13" s="7">
        <f t="shared" si="6"/>
        <v>0</v>
      </c>
      <c r="R13" s="7">
        <f t="shared" si="7"/>
        <v>67.640569751551993</v>
      </c>
      <c r="S13" s="7">
        <f t="shared" si="8"/>
        <v>67.640569751551993</v>
      </c>
      <c r="T13" s="7"/>
      <c r="U13" s="5">
        <f t="shared" si="10"/>
        <v>53.222496694262382</v>
      </c>
    </row>
    <row r="14" spans="1:21">
      <c r="B14" s="5">
        <v>123</v>
      </c>
      <c r="C14" s="5">
        <v>3</v>
      </c>
      <c r="D14" s="5">
        <v>7</v>
      </c>
      <c r="E14" s="5">
        <v>1.4177573093774221</v>
      </c>
      <c r="F14" s="5">
        <v>1.0001987259562668</v>
      </c>
      <c r="G14" s="5">
        <v>0</v>
      </c>
      <c r="H14" s="5">
        <v>1.1624767562638223</v>
      </c>
      <c r="I14" s="5">
        <v>0</v>
      </c>
      <c r="J14" s="5">
        <v>1.2433221271096888</v>
      </c>
      <c r="K14" s="5">
        <f t="shared" si="1"/>
        <v>1.2433221271096888</v>
      </c>
      <c r="M14" s="7">
        <f t="shared" si="2"/>
        <v>85.065438562645326</v>
      </c>
      <c r="N14" s="7">
        <f t="shared" si="3"/>
        <v>60.011923557376008</v>
      </c>
      <c r="O14" s="7">
        <f t="shared" si="4"/>
        <v>0</v>
      </c>
      <c r="P14" s="7">
        <f t="shared" si="5"/>
        <v>69.748605375829342</v>
      </c>
      <c r="Q14" s="7">
        <f t="shared" si="6"/>
        <v>0</v>
      </c>
      <c r="R14" s="7">
        <f t="shared" si="7"/>
        <v>74.599327626581328</v>
      </c>
      <c r="S14" s="7">
        <f t="shared" si="8"/>
        <v>74.599327626581328</v>
      </c>
      <c r="T14" s="7"/>
      <c r="U14" s="5">
        <f t="shared" si="10"/>
        <v>48.257807604116302</v>
      </c>
    </row>
    <row r="15" spans="1:21">
      <c r="B15" s="5">
        <v>127</v>
      </c>
      <c r="C15" s="5">
        <v>3</v>
      </c>
      <c r="D15" s="5">
        <v>6</v>
      </c>
      <c r="E15" s="5">
        <v>1.4936481405838222</v>
      </c>
      <c r="F15" s="5">
        <v>1.299100318765511</v>
      </c>
      <c r="G15" s="5">
        <v>0</v>
      </c>
      <c r="H15" s="5">
        <v>1.3558644008049781</v>
      </c>
      <c r="I15" s="5">
        <v>0</v>
      </c>
      <c r="J15" s="5">
        <v>1.3684036003555555</v>
      </c>
      <c r="K15" s="5">
        <f t="shared" si="1"/>
        <v>1.3684036003555555</v>
      </c>
      <c r="M15" s="7">
        <f t="shared" si="2"/>
        <v>89.618888435029334</v>
      </c>
      <c r="N15" s="7">
        <f t="shared" si="3"/>
        <v>77.946019125930661</v>
      </c>
      <c r="O15" s="7">
        <f t="shared" si="4"/>
        <v>0</v>
      </c>
      <c r="P15" s="7">
        <f t="shared" si="5"/>
        <v>81.35186404829868</v>
      </c>
      <c r="Q15" s="7">
        <f t="shared" si="6"/>
        <v>0</v>
      </c>
      <c r="R15" s="7">
        <f t="shared" si="7"/>
        <v>82.104216021333329</v>
      </c>
      <c r="S15" s="7">
        <f t="shared" si="8"/>
        <v>82.104216021333329</v>
      </c>
      <c r="T15" s="7"/>
      <c r="U15" s="5">
        <f t="shared" si="10"/>
        <v>43.846713048993777</v>
      </c>
    </row>
    <row r="16" spans="1:21">
      <c r="B16" s="5">
        <v>131</v>
      </c>
      <c r="C16" s="5">
        <v>3</v>
      </c>
      <c r="D16" s="5">
        <v>5</v>
      </c>
      <c r="E16" s="5">
        <v>1.7704687431623112</v>
      </c>
      <c r="F16" s="5">
        <v>1.2844419024042668</v>
      </c>
      <c r="G16" s="5">
        <v>0</v>
      </c>
      <c r="H16" s="5">
        <v>1.5863532075178668</v>
      </c>
      <c r="I16" s="5">
        <v>0</v>
      </c>
      <c r="J16" s="5">
        <v>1.4267328151153778</v>
      </c>
      <c r="K16" s="5">
        <f t="shared" si="1"/>
        <v>1.5863532075178668</v>
      </c>
      <c r="M16" s="7">
        <f t="shared" si="2"/>
        <v>106.22812458973867</v>
      </c>
      <c r="N16" s="7">
        <f t="shared" si="3"/>
        <v>77.066514144256004</v>
      </c>
      <c r="O16" s="7">
        <f t="shared" si="4"/>
        <v>0</v>
      </c>
      <c r="P16" s="7">
        <f t="shared" si="5"/>
        <v>95.181192451072008</v>
      </c>
      <c r="Q16" s="7">
        <f t="shared" si="6"/>
        <v>0</v>
      </c>
      <c r="R16" s="7">
        <f t="shared" si="7"/>
        <v>85.60396890692266</v>
      </c>
      <c r="S16" s="7">
        <f t="shared" si="8"/>
        <v>95.181192451072008</v>
      </c>
      <c r="T16" s="7"/>
      <c r="U16" s="5">
        <f t="shared" si="10"/>
        <v>37.822598218136257</v>
      </c>
    </row>
    <row r="17" spans="1:21">
      <c r="B17" s="5">
        <v>135</v>
      </c>
      <c r="C17" s="5">
        <v>3</v>
      </c>
      <c r="D17" s="5">
        <v>4</v>
      </c>
      <c r="E17" s="5">
        <v>2.0755956042752004</v>
      </c>
      <c r="F17" s="5">
        <v>1.2954696196437332</v>
      </c>
      <c r="G17" s="5">
        <v>0</v>
      </c>
      <c r="H17" s="5">
        <v>1.7364204675128887</v>
      </c>
      <c r="I17" s="5">
        <v>0</v>
      </c>
      <c r="J17" s="5">
        <v>1.9476353711160892</v>
      </c>
      <c r="K17" s="5">
        <f t="shared" si="1"/>
        <v>1.9476353711160892</v>
      </c>
      <c r="M17" s="7">
        <f t="shared" si="2"/>
        <v>124.53573625651202</v>
      </c>
      <c r="N17" s="7">
        <f t="shared" si="3"/>
        <v>77.728177178623994</v>
      </c>
      <c r="O17" s="7">
        <f t="shared" si="4"/>
        <v>0</v>
      </c>
      <c r="P17" s="7">
        <f t="shared" si="5"/>
        <v>104.18522805077332</v>
      </c>
      <c r="Q17" s="7">
        <f t="shared" si="6"/>
        <v>0</v>
      </c>
      <c r="R17" s="7">
        <f t="shared" si="7"/>
        <v>116.85812226696535</v>
      </c>
      <c r="S17" s="7">
        <f t="shared" si="8"/>
        <v>116.85812226696535</v>
      </c>
      <c r="T17" s="7"/>
      <c r="U17" s="5">
        <f t="shared" si="10"/>
        <v>30.80658776782078</v>
      </c>
    </row>
    <row r="18" spans="1:21">
      <c r="B18" s="5">
        <v>139</v>
      </c>
      <c r="C18" s="5">
        <v>3</v>
      </c>
      <c r="D18" s="5">
        <v>3</v>
      </c>
      <c r="E18" s="5">
        <v>2.6476944608028443</v>
      </c>
      <c r="F18" s="5">
        <v>1.9734407371093334</v>
      </c>
      <c r="G18" s="5">
        <v>0</v>
      </c>
      <c r="H18" s="5">
        <v>1.700658174128356</v>
      </c>
      <c r="I18" s="5">
        <v>0</v>
      </c>
      <c r="J18" s="5">
        <v>2.5191674746709336</v>
      </c>
      <c r="K18" s="5">
        <f t="shared" si="1"/>
        <v>2.5191674746709336</v>
      </c>
      <c r="M18" s="7">
        <f t="shared" si="2"/>
        <v>158.86166764817065</v>
      </c>
      <c r="N18" s="7">
        <f t="shared" si="3"/>
        <v>118.40644422656001</v>
      </c>
      <c r="O18" s="7">
        <f t="shared" si="4"/>
        <v>0</v>
      </c>
      <c r="P18" s="7">
        <f t="shared" si="5"/>
        <v>102.03949044770135</v>
      </c>
      <c r="Q18" s="7">
        <f t="shared" si="6"/>
        <v>0</v>
      </c>
      <c r="R18" s="7">
        <f t="shared" si="7"/>
        <v>151.150048480256</v>
      </c>
      <c r="S18" s="7">
        <f t="shared" si="8"/>
        <v>151.150048480256</v>
      </c>
      <c r="T18" s="7"/>
      <c r="U18" s="5">
        <f t="shared" si="10"/>
        <v>23.81739229458633</v>
      </c>
    </row>
    <row r="19" spans="1:21">
      <c r="B19" s="5">
        <v>143</v>
      </c>
      <c r="C19" s="5">
        <v>3</v>
      </c>
      <c r="D19" s="5">
        <v>2</v>
      </c>
      <c r="E19" s="5">
        <v>3.7868737448391108</v>
      </c>
      <c r="F19" s="5">
        <v>2.3830529691534226</v>
      </c>
      <c r="G19" s="5">
        <v>0</v>
      </c>
      <c r="H19" s="5">
        <v>2.4690328534243555</v>
      </c>
      <c r="I19" s="5">
        <v>0</v>
      </c>
      <c r="J19" s="5">
        <v>3.6620753788017777</v>
      </c>
      <c r="K19" s="5">
        <f t="shared" si="1"/>
        <v>3.6620753788017777</v>
      </c>
      <c r="M19" s="7">
        <f t="shared" si="2"/>
        <v>227.21242469034664</v>
      </c>
      <c r="N19" s="7">
        <f t="shared" si="3"/>
        <v>142.98317814920534</v>
      </c>
      <c r="O19" s="7">
        <f t="shared" si="4"/>
        <v>0</v>
      </c>
      <c r="P19" s="7">
        <f t="shared" si="5"/>
        <v>148.14197120546135</v>
      </c>
      <c r="Q19" s="7">
        <f t="shared" si="6"/>
        <v>0</v>
      </c>
      <c r="R19" s="7">
        <f t="shared" si="7"/>
        <v>219.72452272810665</v>
      </c>
      <c r="S19" s="7">
        <f t="shared" si="8"/>
        <v>219.72452272810665</v>
      </c>
      <c r="T19" s="7"/>
      <c r="U19" s="5">
        <f t="shared" si="10"/>
        <v>16.38415209782816</v>
      </c>
    </row>
    <row r="20" spans="1:21">
      <c r="B20" s="5">
        <v>147</v>
      </c>
      <c r="C20" s="5">
        <v>3</v>
      </c>
      <c r="D20" s="5">
        <v>1</v>
      </c>
      <c r="E20" s="5">
        <v>7.2309101354609782</v>
      </c>
      <c r="F20" s="5">
        <v>2.3740351675562668</v>
      </c>
      <c r="G20" s="5">
        <v>0</v>
      </c>
      <c r="H20" s="5">
        <v>4.7384422216419555</v>
      </c>
      <c r="I20" s="5">
        <v>0</v>
      </c>
      <c r="J20" s="5">
        <v>7.1025388239928899</v>
      </c>
      <c r="K20" s="5">
        <f t="shared" si="1"/>
        <v>7.1025388239928899</v>
      </c>
      <c r="M20" s="7">
        <f t="shared" si="2"/>
        <v>433.85460812765871</v>
      </c>
      <c r="N20" s="7">
        <f t="shared" si="3"/>
        <v>142.44211005337601</v>
      </c>
      <c r="O20" s="7">
        <f t="shared" si="4"/>
        <v>0</v>
      </c>
      <c r="P20" s="7">
        <f t="shared" si="5"/>
        <v>284.30653329851731</v>
      </c>
      <c r="Q20" s="7">
        <f t="shared" si="6"/>
        <v>0</v>
      </c>
      <c r="R20" s="7">
        <f t="shared" si="7"/>
        <v>426.15232943957341</v>
      </c>
      <c r="S20" s="7">
        <f t="shared" si="8"/>
        <v>426.15232943957341</v>
      </c>
      <c r="T20" s="7"/>
      <c r="U20" s="5">
        <f t="shared" si="10"/>
        <v>8.4476834955573441</v>
      </c>
    </row>
    <row r="21" spans="1:21" customFormat="1">
      <c r="M21" s="2"/>
      <c r="N21" s="2"/>
      <c r="O21" s="2"/>
      <c r="P21" s="2"/>
      <c r="Q21" s="2"/>
      <c r="R21" s="2"/>
      <c r="S21" s="2"/>
      <c r="T21" s="2"/>
    </row>
    <row r="22" spans="1:21" customFormat="1"/>
    <row r="23" spans="1:21" customFormat="1">
      <c r="G23" s="11" t="s">
        <v>25</v>
      </c>
      <c r="H23" s="11"/>
      <c r="I23" s="11"/>
      <c r="J23" s="11"/>
      <c r="K23" s="11"/>
      <c r="L23" s="11"/>
      <c r="M23" s="11"/>
      <c r="N23" s="11"/>
      <c r="O23" s="11"/>
      <c r="P23" s="11"/>
    </row>
    <row r="24" spans="1:21" customFormat="1">
      <c r="K24" s="3" t="s">
        <v>20</v>
      </c>
      <c r="L24" s="3"/>
    </row>
    <row r="25" spans="1:21" customFormat="1">
      <c r="E25" s="12" t="s">
        <v>8</v>
      </c>
      <c r="F25" s="12"/>
      <c r="G25" s="12"/>
      <c r="H25" s="12"/>
      <c r="I25" s="12"/>
      <c r="J25" s="12"/>
      <c r="K25" s="12"/>
      <c r="N25" s="12" t="s">
        <v>21</v>
      </c>
      <c r="O25" s="12"/>
      <c r="P25" s="12"/>
      <c r="Q25" s="12"/>
      <c r="R25" s="12"/>
      <c r="S25" s="12"/>
      <c r="T25" s="13"/>
    </row>
    <row r="26" spans="1:21" customFormat="1">
      <c r="A26" s="1"/>
      <c r="B26" s="1" t="s">
        <v>0</v>
      </c>
      <c r="C26" s="1" t="s">
        <v>22</v>
      </c>
      <c r="D26" s="1" t="s">
        <v>1</v>
      </c>
      <c r="E26" s="1" t="s">
        <v>16</v>
      </c>
      <c r="F26" s="1" t="s">
        <v>15</v>
      </c>
      <c r="G26" s="1" t="s">
        <v>10</v>
      </c>
      <c r="H26" s="1" t="s">
        <v>11</v>
      </c>
      <c r="I26" s="1" t="s">
        <v>12</v>
      </c>
      <c r="J26" s="1" t="s">
        <v>13</v>
      </c>
      <c r="K26" s="1" t="s">
        <v>3</v>
      </c>
      <c r="L26" s="1"/>
      <c r="M26" s="1" t="s">
        <v>16</v>
      </c>
      <c r="N26" s="1" t="s">
        <v>15</v>
      </c>
      <c r="O26" s="1" t="s">
        <v>10</v>
      </c>
      <c r="P26" s="1" t="s">
        <v>11</v>
      </c>
      <c r="Q26" s="1" t="s">
        <v>12</v>
      </c>
      <c r="R26" s="1" t="s">
        <v>13</v>
      </c>
      <c r="S26" s="1" t="s">
        <v>3</v>
      </c>
      <c r="T26" s="1"/>
      <c r="U26" s="1" t="s">
        <v>23</v>
      </c>
    </row>
    <row r="27" spans="1:21">
      <c r="B27" s="5">
        <v>92</v>
      </c>
      <c r="C27" s="5">
        <v>3</v>
      </c>
      <c r="D27" s="5">
        <v>15</v>
      </c>
      <c r="E27" s="5">
        <v>1.2200562373290667</v>
      </c>
      <c r="F27" s="5">
        <v>0.83971931151360002</v>
      </c>
      <c r="G27" s="5">
        <v>0.83973020444444446</v>
      </c>
      <c r="H27" s="5">
        <v>1.0443837617322667</v>
      </c>
      <c r="I27" s="5">
        <v>0</v>
      </c>
      <c r="J27" s="5">
        <v>0</v>
      </c>
      <c r="K27" s="5">
        <f>MAX(F27:H27)</f>
        <v>1.0443837617322667</v>
      </c>
      <c r="M27" s="7">
        <f>E27*60</f>
        <v>73.203374239743994</v>
      </c>
      <c r="N27" s="7">
        <f t="shared" ref="N27:S27" si="11">F27*60</f>
        <v>50.383158690816003</v>
      </c>
      <c r="O27" s="7">
        <f t="shared" si="11"/>
        <v>50.383812266666666</v>
      </c>
      <c r="P27" s="7">
        <f t="shared" si="11"/>
        <v>62.663025703936</v>
      </c>
      <c r="Q27" s="7">
        <f t="shared" si="11"/>
        <v>0</v>
      </c>
      <c r="R27" s="7">
        <f t="shared" si="11"/>
        <v>0</v>
      </c>
      <c r="S27" s="7">
        <f t="shared" si="11"/>
        <v>62.663025703936</v>
      </c>
      <c r="T27" s="7"/>
      <c r="U27" s="5">
        <f>60/MAX(F27:H27)</f>
        <v>57.450146391093853</v>
      </c>
    </row>
    <row r="28" spans="1:21">
      <c r="B28" s="5">
        <v>96</v>
      </c>
      <c r="C28" s="5">
        <v>3</v>
      </c>
      <c r="D28" s="5">
        <v>14</v>
      </c>
      <c r="E28" s="5">
        <v>1.2348669495580444</v>
      </c>
      <c r="F28" s="5">
        <v>0.83613933280142227</v>
      </c>
      <c r="G28" s="5">
        <v>0.78030026511360007</v>
      </c>
      <c r="H28" s="5">
        <v>1.0463753728910223</v>
      </c>
      <c r="I28" s="5">
        <v>0</v>
      </c>
      <c r="J28" s="5">
        <v>0</v>
      </c>
      <c r="K28" s="5">
        <f t="shared" ref="K28:K41" si="12">MAX(F28:H28)</f>
        <v>1.0463753728910223</v>
      </c>
      <c r="M28" s="7">
        <f t="shared" ref="M28:M41" si="13">E28*60</f>
        <v>74.092016973482671</v>
      </c>
      <c r="N28" s="7">
        <f t="shared" ref="N28:N41" si="14">F28*60</f>
        <v>50.168359968085333</v>
      </c>
      <c r="O28" s="7">
        <f t="shared" ref="O28:O41" si="15">G28*60</f>
        <v>46.818015906816001</v>
      </c>
      <c r="P28" s="7">
        <f t="shared" ref="P28:P41" si="16">H28*60</f>
        <v>62.78252237346134</v>
      </c>
      <c r="Q28" s="7">
        <f t="shared" ref="Q28:Q41" si="17">I28*60</f>
        <v>0</v>
      </c>
      <c r="R28" s="7">
        <f t="shared" ref="R28:R41" si="18">J28*60</f>
        <v>0</v>
      </c>
      <c r="S28" s="7">
        <f t="shared" ref="S28:S41" si="19">K28*60</f>
        <v>62.78252237346134</v>
      </c>
      <c r="T28" s="7"/>
      <c r="U28" s="5">
        <f t="shared" ref="U28:U41" si="20">60/MAX(F28:H28)</f>
        <v>57.340799061646941</v>
      </c>
    </row>
    <row r="29" spans="1:21">
      <c r="B29" s="5">
        <v>100</v>
      </c>
      <c r="C29" s="5">
        <v>3</v>
      </c>
      <c r="D29" s="5">
        <v>13</v>
      </c>
      <c r="E29" s="5">
        <v>1.1743089795982222</v>
      </c>
      <c r="F29" s="5">
        <v>0.75751725466168884</v>
      </c>
      <c r="G29" s="5">
        <v>0.7955032190236444</v>
      </c>
      <c r="H29" s="5">
        <v>0.99609258470399997</v>
      </c>
      <c r="I29" s="5">
        <v>0</v>
      </c>
      <c r="J29" s="5">
        <v>0</v>
      </c>
      <c r="K29" s="5">
        <f t="shared" si="12"/>
        <v>0.99609258470399997</v>
      </c>
      <c r="M29" s="7">
        <f t="shared" si="13"/>
        <v>70.458538775893331</v>
      </c>
      <c r="N29" s="7">
        <f t="shared" si="14"/>
        <v>45.45103527970133</v>
      </c>
      <c r="O29" s="7">
        <f t="shared" si="15"/>
        <v>47.730193141418667</v>
      </c>
      <c r="P29" s="7">
        <f t="shared" si="16"/>
        <v>59.765555082239999</v>
      </c>
      <c r="Q29" s="7">
        <f t="shared" si="17"/>
        <v>0</v>
      </c>
      <c r="R29" s="7">
        <f t="shared" si="18"/>
        <v>0</v>
      </c>
      <c r="S29" s="7">
        <f t="shared" si="19"/>
        <v>59.765555082239999</v>
      </c>
      <c r="T29" s="7"/>
      <c r="U29" s="5">
        <f t="shared" si="20"/>
        <v>60.235364584939333</v>
      </c>
    </row>
    <row r="30" spans="1:21">
      <c r="B30" s="5">
        <v>104</v>
      </c>
      <c r="C30" s="5">
        <v>3</v>
      </c>
      <c r="D30" s="5">
        <v>12</v>
      </c>
      <c r="E30" s="5">
        <v>1.2035646221312002</v>
      </c>
      <c r="F30" s="5">
        <v>0.78945287875128889</v>
      </c>
      <c r="G30" s="5">
        <v>0.81548668213475561</v>
      </c>
      <c r="H30" s="5">
        <v>1.0463208505344002</v>
      </c>
      <c r="I30" s="5">
        <v>0</v>
      </c>
      <c r="J30" s="5">
        <v>0</v>
      </c>
      <c r="K30" s="5">
        <f t="shared" si="12"/>
        <v>1.0463208505344002</v>
      </c>
      <c r="M30" s="7">
        <f t="shared" si="13"/>
        <v>72.213877327872012</v>
      </c>
      <c r="N30" s="7">
        <f t="shared" si="14"/>
        <v>47.367172725077332</v>
      </c>
      <c r="O30" s="7">
        <f t="shared" si="15"/>
        <v>48.929200928085336</v>
      </c>
      <c r="P30" s="7">
        <f t="shared" si="16"/>
        <v>62.77925103206401</v>
      </c>
      <c r="Q30" s="7">
        <f t="shared" si="17"/>
        <v>0</v>
      </c>
      <c r="R30" s="7">
        <f t="shared" si="18"/>
        <v>0</v>
      </c>
      <c r="S30" s="7">
        <f t="shared" si="19"/>
        <v>62.77925103206401</v>
      </c>
      <c r="T30" s="7"/>
      <c r="U30" s="5">
        <f t="shared" si="20"/>
        <v>57.343787012707878</v>
      </c>
    </row>
    <row r="31" spans="1:21">
      <c r="B31" s="5">
        <v>108</v>
      </c>
      <c r="C31" s="5">
        <v>3</v>
      </c>
      <c r="D31" s="5">
        <v>11</v>
      </c>
      <c r="E31" s="5">
        <v>1.1984637235598221</v>
      </c>
      <c r="F31" s="5">
        <v>0.77901315537920002</v>
      </c>
      <c r="G31" s="5">
        <v>0.81373356781795569</v>
      </c>
      <c r="H31" s="5">
        <v>1.0455225057735111</v>
      </c>
      <c r="I31" s="5">
        <v>0</v>
      </c>
      <c r="J31" s="5">
        <v>0</v>
      </c>
      <c r="K31" s="5">
        <f t="shared" si="12"/>
        <v>1.0455225057735111</v>
      </c>
      <c r="M31" s="7">
        <f t="shared" si="13"/>
        <v>71.907823413589327</v>
      </c>
      <c r="N31" s="7">
        <f t="shared" si="14"/>
        <v>46.740789322752001</v>
      </c>
      <c r="O31" s="7">
        <f t="shared" si="15"/>
        <v>48.824014069077343</v>
      </c>
      <c r="P31" s="7">
        <f t="shared" si="16"/>
        <v>62.731350346410665</v>
      </c>
      <c r="Q31" s="7">
        <f t="shared" si="17"/>
        <v>0</v>
      </c>
      <c r="R31" s="7">
        <f t="shared" si="18"/>
        <v>0</v>
      </c>
      <c r="S31" s="7">
        <f t="shared" si="19"/>
        <v>62.731350346410665</v>
      </c>
      <c r="T31" s="7"/>
      <c r="U31" s="5">
        <f t="shared" si="20"/>
        <v>57.387573838604339</v>
      </c>
    </row>
    <row r="32" spans="1:21">
      <c r="B32" s="5">
        <v>112</v>
      </c>
      <c r="C32" s="5">
        <v>3</v>
      </c>
      <c r="D32" s="5">
        <v>10</v>
      </c>
      <c r="E32" s="5">
        <v>1.2385612816042666</v>
      </c>
      <c r="F32" s="5">
        <v>0.75981461160391117</v>
      </c>
      <c r="G32" s="5">
        <v>0.82631652502186659</v>
      </c>
      <c r="H32" s="5">
        <v>1.1115856180849777</v>
      </c>
      <c r="I32" s="5">
        <v>0</v>
      </c>
      <c r="J32" s="5">
        <v>0</v>
      </c>
      <c r="K32" s="5">
        <f t="shared" si="12"/>
        <v>1.1115856180849777</v>
      </c>
      <c r="M32" s="7">
        <f t="shared" si="13"/>
        <v>74.313676896255998</v>
      </c>
      <c r="N32" s="7">
        <f t="shared" si="14"/>
        <v>45.588876696234671</v>
      </c>
      <c r="O32" s="7">
        <f t="shared" si="15"/>
        <v>49.578991501311997</v>
      </c>
      <c r="P32" s="7">
        <f t="shared" si="16"/>
        <v>66.695137085098665</v>
      </c>
      <c r="Q32" s="7">
        <f t="shared" si="17"/>
        <v>0</v>
      </c>
      <c r="R32" s="7">
        <f t="shared" si="18"/>
        <v>0</v>
      </c>
      <c r="S32" s="7">
        <f t="shared" si="19"/>
        <v>66.695137085098665</v>
      </c>
      <c r="T32" s="7"/>
      <c r="U32" s="5">
        <f t="shared" si="20"/>
        <v>53.976948805227494</v>
      </c>
    </row>
    <row r="33" spans="1:21">
      <c r="B33" s="5">
        <v>116</v>
      </c>
      <c r="C33" s="5">
        <v>3</v>
      </c>
      <c r="D33" s="5">
        <v>9</v>
      </c>
      <c r="E33" s="5">
        <v>1.2934010014264892</v>
      </c>
      <c r="F33" s="5">
        <v>0.74437516120177782</v>
      </c>
      <c r="G33" s="5">
        <v>0.84874037009066672</v>
      </c>
      <c r="H33" s="5">
        <v>1.1264753954247113</v>
      </c>
      <c r="I33" s="5">
        <v>0</v>
      </c>
      <c r="J33" s="5">
        <v>0</v>
      </c>
      <c r="K33" s="5">
        <f t="shared" si="12"/>
        <v>1.1264753954247113</v>
      </c>
      <c r="M33" s="7">
        <f t="shared" si="13"/>
        <v>77.604060085589353</v>
      </c>
      <c r="N33" s="7">
        <f t="shared" si="14"/>
        <v>44.662509672106673</v>
      </c>
      <c r="O33" s="7">
        <f t="shared" si="15"/>
        <v>50.924422205440003</v>
      </c>
      <c r="P33" s="7">
        <f t="shared" si="16"/>
        <v>67.588523725482673</v>
      </c>
      <c r="Q33" s="7">
        <f t="shared" si="17"/>
        <v>0</v>
      </c>
      <c r="R33" s="7">
        <f t="shared" si="18"/>
        <v>0</v>
      </c>
      <c r="S33" s="7">
        <f t="shared" si="19"/>
        <v>67.588523725482673</v>
      </c>
      <c r="T33" s="7"/>
      <c r="U33" s="5">
        <f t="shared" si="20"/>
        <v>53.263480271025713</v>
      </c>
    </row>
    <row r="34" spans="1:21">
      <c r="B34" s="5">
        <v>120</v>
      </c>
      <c r="C34" s="5">
        <v>3</v>
      </c>
      <c r="D34" s="5">
        <v>8</v>
      </c>
      <c r="E34" s="5">
        <v>1.3370686646613332</v>
      </c>
      <c r="F34" s="5">
        <v>0.79368388799715561</v>
      </c>
      <c r="G34" s="5">
        <v>0.86722737274880013</v>
      </c>
      <c r="H34" s="5">
        <v>1.1924035931136001</v>
      </c>
      <c r="I34" s="5">
        <v>0</v>
      </c>
      <c r="J34" s="5">
        <v>0</v>
      </c>
      <c r="K34" s="5">
        <f t="shared" si="12"/>
        <v>1.1924035931136001</v>
      </c>
      <c r="M34" s="7">
        <f t="shared" si="13"/>
        <v>80.224119879679989</v>
      </c>
      <c r="N34" s="7">
        <f t="shared" si="14"/>
        <v>47.621033279829334</v>
      </c>
      <c r="O34" s="7">
        <f t="shared" si="15"/>
        <v>52.033642364928006</v>
      </c>
      <c r="P34" s="7">
        <f t="shared" si="16"/>
        <v>71.544215586816009</v>
      </c>
      <c r="Q34" s="7">
        <f t="shared" si="17"/>
        <v>0</v>
      </c>
      <c r="R34" s="7">
        <f t="shared" si="18"/>
        <v>0</v>
      </c>
      <c r="S34" s="7">
        <f t="shared" si="19"/>
        <v>71.544215586816009</v>
      </c>
      <c r="T34" s="7"/>
      <c r="U34" s="5">
        <f t="shared" si="20"/>
        <v>50.318533377887775</v>
      </c>
    </row>
    <row r="35" spans="1:21">
      <c r="B35" s="5">
        <v>124</v>
      </c>
      <c r="C35" s="5">
        <v>3</v>
      </c>
      <c r="D35" s="5">
        <v>7</v>
      </c>
      <c r="E35" s="5">
        <v>1.4401376981276444</v>
      </c>
      <c r="F35" s="5">
        <v>0.84986270741617786</v>
      </c>
      <c r="G35" s="5">
        <v>0.95053025675377778</v>
      </c>
      <c r="H35" s="5">
        <v>1.2828739166208001</v>
      </c>
      <c r="I35" s="5">
        <v>0</v>
      </c>
      <c r="J35" s="5">
        <v>0</v>
      </c>
      <c r="K35" s="5">
        <f t="shared" si="12"/>
        <v>1.2828739166208001</v>
      </c>
      <c r="M35" s="7">
        <f t="shared" si="13"/>
        <v>86.408261887658668</v>
      </c>
      <c r="N35" s="7">
        <f t="shared" si="14"/>
        <v>50.991762444970675</v>
      </c>
      <c r="O35" s="7">
        <f t="shared" si="15"/>
        <v>57.031815405226666</v>
      </c>
      <c r="P35" s="7">
        <f t="shared" si="16"/>
        <v>76.972434997248001</v>
      </c>
      <c r="Q35" s="7">
        <f t="shared" si="17"/>
        <v>0</v>
      </c>
      <c r="R35" s="7">
        <f t="shared" si="18"/>
        <v>0</v>
      </c>
      <c r="S35" s="7">
        <f t="shared" si="19"/>
        <v>76.972434997248001</v>
      </c>
      <c r="T35" s="7"/>
      <c r="U35" s="5">
        <f t="shared" si="20"/>
        <v>46.769989803865641</v>
      </c>
    </row>
    <row r="36" spans="1:21">
      <c r="B36" s="5">
        <v>128</v>
      </c>
      <c r="C36" s="5">
        <v>3</v>
      </c>
      <c r="D36" s="5">
        <v>6</v>
      </c>
      <c r="E36" s="5">
        <v>1.6185256743139558</v>
      </c>
      <c r="F36" s="5">
        <v>1.0473889988949334</v>
      </c>
      <c r="G36" s="5">
        <v>1.0473967630734222</v>
      </c>
      <c r="H36" s="5">
        <v>1.4591462343111112</v>
      </c>
      <c r="I36" s="5">
        <v>0</v>
      </c>
      <c r="J36" s="5">
        <v>0</v>
      </c>
      <c r="K36" s="5">
        <f t="shared" si="12"/>
        <v>1.4591462343111112</v>
      </c>
      <c r="M36" s="7">
        <f t="shared" si="13"/>
        <v>97.111540458837339</v>
      </c>
      <c r="N36" s="7">
        <f t="shared" si="14"/>
        <v>62.843339933696008</v>
      </c>
      <c r="O36" s="7">
        <f t="shared" si="15"/>
        <v>62.843805784405333</v>
      </c>
      <c r="P36" s="7">
        <f t="shared" si="16"/>
        <v>87.54877405866668</v>
      </c>
      <c r="Q36" s="7">
        <f t="shared" si="17"/>
        <v>0</v>
      </c>
      <c r="R36" s="7">
        <f t="shared" si="18"/>
        <v>0</v>
      </c>
      <c r="S36" s="7">
        <f t="shared" si="19"/>
        <v>87.54877405866668</v>
      </c>
      <c r="T36" s="7"/>
      <c r="U36" s="5">
        <f t="shared" si="20"/>
        <v>41.119936157959565</v>
      </c>
    </row>
    <row r="37" spans="1:21">
      <c r="B37" s="5">
        <v>132</v>
      </c>
      <c r="C37" s="5">
        <v>3</v>
      </c>
      <c r="D37" s="5">
        <v>5</v>
      </c>
      <c r="E37" s="5">
        <v>1.8155329839957333</v>
      </c>
      <c r="F37" s="5">
        <v>1.1157404409287111</v>
      </c>
      <c r="G37" s="5">
        <v>1.1795943847992887</v>
      </c>
      <c r="H37" s="5">
        <v>1.6865835008910224</v>
      </c>
      <c r="I37" s="5">
        <v>0</v>
      </c>
      <c r="J37" s="5">
        <v>0</v>
      </c>
      <c r="K37" s="5">
        <f t="shared" si="12"/>
        <v>1.6865835008910224</v>
      </c>
      <c r="M37" s="7">
        <f t="shared" si="13"/>
        <v>108.93197903974399</v>
      </c>
      <c r="N37" s="7">
        <f t="shared" si="14"/>
        <v>66.944426455722663</v>
      </c>
      <c r="O37" s="7">
        <f t="shared" si="15"/>
        <v>70.775663087957327</v>
      </c>
      <c r="P37" s="7">
        <f t="shared" si="16"/>
        <v>101.19501005346135</v>
      </c>
      <c r="Q37" s="7">
        <f t="shared" si="17"/>
        <v>0</v>
      </c>
      <c r="R37" s="7">
        <f t="shared" si="18"/>
        <v>0</v>
      </c>
      <c r="S37" s="7">
        <f t="shared" si="19"/>
        <v>101.19501005346135</v>
      </c>
      <c r="T37" s="7"/>
      <c r="U37" s="5">
        <f t="shared" si="20"/>
        <v>35.574876647555243</v>
      </c>
    </row>
    <row r="38" spans="1:21">
      <c r="B38" s="5">
        <v>136</v>
      </c>
      <c r="C38" s="5">
        <v>3</v>
      </c>
      <c r="D38" s="5">
        <v>4</v>
      </c>
      <c r="E38" s="5">
        <v>2.1135404652942222</v>
      </c>
      <c r="F38" s="5">
        <v>1.3034390135125333</v>
      </c>
      <c r="G38" s="5">
        <v>1.3806225387633779</v>
      </c>
      <c r="H38" s="5">
        <v>1.9814688848440889</v>
      </c>
      <c r="I38" s="5">
        <v>0</v>
      </c>
      <c r="J38" s="5">
        <v>0</v>
      </c>
      <c r="K38" s="5">
        <f t="shared" si="12"/>
        <v>1.9814688848440889</v>
      </c>
      <c r="M38" s="7">
        <f t="shared" si="13"/>
        <v>126.81242791765334</v>
      </c>
      <c r="N38" s="7">
        <f t="shared" si="14"/>
        <v>78.206340810751996</v>
      </c>
      <c r="O38" s="7">
        <f t="shared" si="15"/>
        <v>82.837352325802669</v>
      </c>
      <c r="P38" s="7">
        <f t="shared" si="16"/>
        <v>118.88813309064534</v>
      </c>
      <c r="Q38" s="7">
        <f t="shared" si="17"/>
        <v>0</v>
      </c>
      <c r="R38" s="7">
        <f t="shared" si="18"/>
        <v>0</v>
      </c>
      <c r="S38" s="7">
        <f t="shared" si="19"/>
        <v>118.88813309064534</v>
      </c>
      <c r="T38" s="7"/>
      <c r="U38" s="5">
        <f t="shared" si="20"/>
        <v>30.280566330831419</v>
      </c>
    </row>
    <row r="39" spans="1:21">
      <c r="B39" s="5">
        <v>140</v>
      </c>
      <c r="C39" s="5">
        <v>3</v>
      </c>
      <c r="D39" s="5">
        <v>3</v>
      </c>
      <c r="E39" s="5">
        <v>2.6228309069710223</v>
      </c>
      <c r="F39" s="5">
        <v>2.3689177853326222</v>
      </c>
      <c r="G39" s="5">
        <v>1.4289700525681777</v>
      </c>
      <c r="H39" s="5">
        <v>2.4842530603520001</v>
      </c>
      <c r="I39" s="5">
        <v>0</v>
      </c>
      <c r="J39" s="5">
        <v>0</v>
      </c>
      <c r="K39" s="5">
        <f t="shared" si="12"/>
        <v>2.4842530603520001</v>
      </c>
      <c r="M39" s="7">
        <f t="shared" si="13"/>
        <v>157.36985441826133</v>
      </c>
      <c r="N39" s="7">
        <f t="shared" si="14"/>
        <v>142.13506711995734</v>
      </c>
      <c r="O39" s="7">
        <f t="shared" si="15"/>
        <v>85.738203154090655</v>
      </c>
      <c r="P39" s="7">
        <f t="shared" si="16"/>
        <v>149.05518362111999</v>
      </c>
      <c r="Q39" s="7">
        <f t="shared" si="17"/>
        <v>0</v>
      </c>
      <c r="R39" s="7">
        <f t="shared" si="18"/>
        <v>0</v>
      </c>
      <c r="S39" s="7">
        <f t="shared" si="19"/>
        <v>149.05518362111999</v>
      </c>
      <c r="T39" s="7"/>
      <c r="U39" s="5">
        <f t="shared" si="20"/>
        <v>24.152128846124253</v>
      </c>
    </row>
    <row r="40" spans="1:21">
      <c r="B40" s="5">
        <v>144</v>
      </c>
      <c r="C40" s="5">
        <v>3</v>
      </c>
      <c r="D40" s="5">
        <v>2</v>
      </c>
      <c r="E40" s="5">
        <v>3.8057468919580444</v>
      </c>
      <c r="F40" s="5">
        <v>2.3790172120064002</v>
      </c>
      <c r="G40" s="5">
        <v>2.4958021828892445</v>
      </c>
      <c r="H40" s="5">
        <v>3.667865481250133</v>
      </c>
      <c r="I40" s="5">
        <v>0</v>
      </c>
      <c r="J40" s="5">
        <v>0</v>
      </c>
      <c r="K40" s="5">
        <f t="shared" si="12"/>
        <v>3.667865481250133</v>
      </c>
      <c r="M40" s="7">
        <f t="shared" si="13"/>
        <v>228.34481351748266</v>
      </c>
      <c r="N40" s="7">
        <f t="shared" si="14"/>
        <v>142.741032720384</v>
      </c>
      <c r="O40" s="7">
        <f t="shared" si="15"/>
        <v>149.74813097335468</v>
      </c>
      <c r="P40" s="7">
        <f t="shared" si="16"/>
        <v>220.07192887500798</v>
      </c>
      <c r="Q40" s="7">
        <f t="shared" si="17"/>
        <v>0</v>
      </c>
      <c r="R40" s="7">
        <f t="shared" si="18"/>
        <v>0</v>
      </c>
      <c r="S40" s="7">
        <f t="shared" si="19"/>
        <v>220.07192887500798</v>
      </c>
      <c r="T40" s="7"/>
      <c r="U40" s="5">
        <f t="shared" si="20"/>
        <v>16.358288030658628</v>
      </c>
    </row>
    <row r="41" spans="1:21">
      <c r="B41" s="5">
        <v>148</v>
      </c>
      <c r="C41" s="5">
        <v>3</v>
      </c>
      <c r="D41" s="5">
        <v>1</v>
      </c>
      <c r="E41" s="5">
        <v>7.3524668576028445</v>
      </c>
      <c r="F41" s="5">
        <v>2.4350972320938666</v>
      </c>
      <c r="G41" s="5">
        <v>4.8255846682225778</v>
      </c>
      <c r="H41" s="5">
        <v>7.2131453873322666</v>
      </c>
      <c r="I41" s="5">
        <v>0</v>
      </c>
      <c r="J41" s="5">
        <v>0</v>
      </c>
      <c r="K41" s="5">
        <f t="shared" si="12"/>
        <v>7.2131453873322666</v>
      </c>
      <c r="M41" s="7">
        <f t="shared" si="13"/>
        <v>441.14801145617065</v>
      </c>
      <c r="N41" s="7">
        <f t="shared" si="14"/>
        <v>146.105833925632</v>
      </c>
      <c r="O41" s="7">
        <f t="shared" si="15"/>
        <v>289.53508009335468</v>
      </c>
      <c r="P41" s="7">
        <f t="shared" si="16"/>
        <v>432.78872323993602</v>
      </c>
      <c r="Q41" s="7">
        <f t="shared" si="17"/>
        <v>0</v>
      </c>
      <c r="R41" s="7">
        <f t="shared" si="18"/>
        <v>0</v>
      </c>
      <c r="S41" s="7">
        <f t="shared" si="19"/>
        <v>432.78872323993602</v>
      </c>
      <c r="T41" s="7"/>
      <c r="U41" s="5">
        <f t="shared" si="20"/>
        <v>8.3181464920105537</v>
      </c>
    </row>
    <row r="42" spans="1:21" customFormat="1">
      <c r="M42" s="2"/>
      <c r="N42" s="2"/>
      <c r="O42" s="2"/>
      <c r="P42" s="2"/>
      <c r="Q42" s="2"/>
      <c r="R42" s="2"/>
      <c r="S42" s="2"/>
      <c r="T42" s="2"/>
    </row>
    <row r="43" spans="1:21" customFormat="1">
      <c r="M43" s="2"/>
      <c r="N43" s="2"/>
      <c r="O43" s="2"/>
      <c r="P43" s="2"/>
      <c r="Q43" s="2"/>
      <c r="R43" s="2"/>
      <c r="S43" s="2"/>
      <c r="T43" s="2"/>
    </row>
    <row r="44" spans="1:21" customFormat="1">
      <c r="G44" s="11" t="s">
        <v>24</v>
      </c>
      <c r="H44" s="11"/>
      <c r="I44" s="11"/>
      <c r="J44" s="11"/>
      <c r="K44" s="11"/>
      <c r="L44" s="11"/>
      <c r="M44" s="11"/>
      <c r="N44" s="11"/>
      <c r="O44" s="11"/>
      <c r="P44" s="11"/>
    </row>
    <row r="45" spans="1:21" customFormat="1">
      <c r="K45" s="3" t="s">
        <v>20</v>
      </c>
      <c r="L45" s="3"/>
    </row>
    <row r="46" spans="1:21" customFormat="1">
      <c r="E46" s="12" t="s">
        <v>8</v>
      </c>
      <c r="F46" s="12"/>
      <c r="G46" s="12"/>
      <c r="H46" s="12"/>
      <c r="I46" s="12"/>
      <c r="J46" s="12"/>
      <c r="K46" s="12"/>
      <c r="N46" s="12" t="s">
        <v>21</v>
      </c>
      <c r="O46" s="12"/>
      <c r="P46" s="12"/>
      <c r="Q46" s="12"/>
      <c r="R46" s="12"/>
      <c r="S46" s="12"/>
      <c r="T46" s="13"/>
    </row>
    <row r="47" spans="1:21" customFormat="1">
      <c r="A47" s="1"/>
      <c r="B47" s="1" t="s">
        <v>0</v>
      </c>
      <c r="C47" s="1" t="s">
        <v>22</v>
      </c>
      <c r="D47" s="1" t="s">
        <v>1</v>
      </c>
      <c r="E47" s="1" t="s">
        <v>16</v>
      </c>
      <c r="F47" s="1" t="s">
        <v>15</v>
      </c>
      <c r="G47" s="1" t="s">
        <v>10</v>
      </c>
      <c r="H47" s="1" t="s">
        <v>11</v>
      </c>
      <c r="I47" s="1" t="s">
        <v>12</v>
      </c>
      <c r="J47" s="1" t="s">
        <v>13</v>
      </c>
      <c r="K47" s="1" t="s">
        <v>3</v>
      </c>
      <c r="L47" s="1"/>
      <c r="M47" s="1" t="s">
        <v>16</v>
      </c>
      <c r="N47" s="1" t="s">
        <v>15</v>
      </c>
      <c r="O47" s="1" t="s">
        <v>10</v>
      </c>
      <c r="P47" s="1" t="s">
        <v>11</v>
      </c>
      <c r="Q47" s="1" t="s">
        <v>12</v>
      </c>
      <c r="R47" s="1" t="s">
        <v>13</v>
      </c>
      <c r="S47" s="1" t="s">
        <v>3</v>
      </c>
      <c r="T47" s="1"/>
      <c r="U47" s="1" t="s">
        <v>23</v>
      </c>
    </row>
    <row r="48" spans="1:21">
      <c r="B48" s="5">
        <v>93</v>
      </c>
      <c r="C48" s="5">
        <v>3</v>
      </c>
      <c r="D48" s="5">
        <v>15</v>
      </c>
      <c r="E48" s="5">
        <v>1.1798513912888891</v>
      </c>
      <c r="F48" s="5">
        <v>0</v>
      </c>
      <c r="G48" s="5">
        <v>0</v>
      </c>
      <c r="H48" s="5">
        <v>0.75855204462364445</v>
      </c>
      <c r="I48" s="5">
        <v>0.87051270377244439</v>
      </c>
      <c r="J48" s="5">
        <v>1.0359077472028444</v>
      </c>
      <c r="K48" s="5">
        <f>MAX(H48:J48)</f>
        <v>1.0359077472028444</v>
      </c>
      <c r="M48" s="7">
        <f>E48*60</f>
        <v>70.791083477333345</v>
      </c>
      <c r="N48" s="7">
        <f t="shared" ref="N48:S48" si="21">F48*60</f>
        <v>0</v>
      </c>
      <c r="O48" s="7">
        <f t="shared" si="21"/>
        <v>0</v>
      </c>
      <c r="P48" s="7">
        <f t="shared" si="21"/>
        <v>45.513122677418664</v>
      </c>
      <c r="Q48" s="7">
        <f t="shared" si="21"/>
        <v>52.230762226346663</v>
      </c>
      <c r="R48" s="7">
        <f t="shared" si="21"/>
        <v>62.15446483217066</v>
      </c>
      <c r="S48" s="7">
        <f t="shared" si="21"/>
        <v>62.15446483217066</v>
      </c>
      <c r="T48" s="7"/>
      <c r="U48" s="5">
        <f>60/MAX(H48:J48)</f>
        <v>57.920215542370308</v>
      </c>
    </row>
    <row r="49" spans="2:40">
      <c r="B49" s="5">
        <v>97</v>
      </c>
      <c r="C49" s="5">
        <v>3</v>
      </c>
      <c r="D49" s="5">
        <v>14</v>
      </c>
      <c r="E49" s="5">
        <v>1.1688627642197333</v>
      </c>
      <c r="F49" s="5">
        <v>0</v>
      </c>
      <c r="G49" s="5">
        <v>0</v>
      </c>
      <c r="H49" s="5">
        <v>0.76842688714524443</v>
      </c>
      <c r="I49" s="5">
        <v>0.82149336092444447</v>
      </c>
      <c r="J49" s="5">
        <v>1.0100967391971556</v>
      </c>
      <c r="K49" s="5">
        <f t="shared" ref="K49:K62" si="22">MAX(H49:J49)</f>
        <v>1.0100967391971556</v>
      </c>
      <c r="M49" s="7">
        <f t="shared" ref="M49:M62" si="23">E49*60</f>
        <v>70.131765853184007</v>
      </c>
      <c r="N49" s="7">
        <f t="shared" ref="N49:N62" si="24">F49*60</f>
        <v>0</v>
      </c>
      <c r="O49" s="7">
        <f t="shared" ref="O49:O62" si="25">G49*60</f>
        <v>0</v>
      </c>
      <c r="P49" s="7">
        <f t="shared" ref="P49:P62" si="26">H49*60</f>
        <v>46.105613228714667</v>
      </c>
      <c r="Q49" s="7">
        <f t="shared" ref="Q49:Q62" si="27">I49*60</f>
        <v>49.289601655466669</v>
      </c>
      <c r="R49" s="7">
        <f t="shared" ref="R49:R62" si="28">J49*60</f>
        <v>60.605804351829335</v>
      </c>
      <c r="S49" s="7">
        <f t="shared" ref="S49:S62" si="29">K49*60</f>
        <v>60.605804351829335</v>
      </c>
      <c r="T49" s="7"/>
      <c r="U49" s="5">
        <f t="shared" ref="U49:U62" si="30">60/MAX(H49:J49)</f>
        <v>59.400251155834006</v>
      </c>
    </row>
    <row r="50" spans="2:40">
      <c r="B50" s="5">
        <v>101</v>
      </c>
      <c r="C50" s="5">
        <v>3</v>
      </c>
      <c r="D50" s="5">
        <v>13</v>
      </c>
      <c r="E50" s="5">
        <v>1.2042898066602667</v>
      </c>
      <c r="F50" s="5">
        <v>0</v>
      </c>
      <c r="G50" s="5">
        <v>0</v>
      </c>
      <c r="H50" s="5">
        <v>0.72438976826595558</v>
      </c>
      <c r="I50" s="5">
        <v>0.8182611032860444</v>
      </c>
      <c r="J50" s="5">
        <v>1.0456733975495112</v>
      </c>
      <c r="K50" s="5">
        <f t="shared" si="22"/>
        <v>1.0456733975495112</v>
      </c>
      <c r="M50" s="7">
        <f t="shared" si="23"/>
        <v>72.257388399616005</v>
      </c>
      <c r="N50" s="7">
        <f t="shared" si="24"/>
        <v>0</v>
      </c>
      <c r="O50" s="7">
        <f t="shared" si="25"/>
        <v>0</v>
      </c>
      <c r="P50" s="7">
        <f t="shared" si="26"/>
        <v>43.463386095957333</v>
      </c>
      <c r="Q50" s="7">
        <f t="shared" si="27"/>
        <v>49.095666197162664</v>
      </c>
      <c r="R50" s="7">
        <f t="shared" si="28"/>
        <v>62.740403852970672</v>
      </c>
      <c r="S50" s="7">
        <f t="shared" si="29"/>
        <v>62.740403852970672</v>
      </c>
      <c r="T50" s="7"/>
      <c r="U50" s="5">
        <f t="shared" si="30"/>
        <v>57.379292751070572</v>
      </c>
    </row>
    <row r="51" spans="2:40">
      <c r="B51" s="5">
        <v>105</v>
      </c>
      <c r="C51" s="5">
        <v>3</v>
      </c>
      <c r="D51" s="5">
        <v>12</v>
      </c>
      <c r="E51" s="5">
        <v>1.175868194616889</v>
      </c>
      <c r="F51" s="5">
        <v>0</v>
      </c>
      <c r="G51" s="5">
        <v>0</v>
      </c>
      <c r="H51" s="5">
        <v>0.71519675653688886</v>
      </c>
      <c r="I51" s="5">
        <v>0.79822983053084451</v>
      </c>
      <c r="J51" s="5">
        <v>1.008540806803911</v>
      </c>
      <c r="K51" s="5">
        <f t="shared" si="22"/>
        <v>1.008540806803911</v>
      </c>
      <c r="M51" s="7">
        <f t="shared" si="23"/>
        <v>70.552091677013337</v>
      </c>
      <c r="N51" s="7">
        <f t="shared" si="24"/>
        <v>0</v>
      </c>
      <c r="O51" s="7">
        <f t="shared" si="25"/>
        <v>0</v>
      </c>
      <c r="P51" s="7">
        <f t="shared" si="26"/>
        <v>42.911805392213331</v>
      </c>
      <c r="Q51" s="7">
        <f t="shared" si="27"/>
        <v>47.893789831850668</v>
      </c>
      <c r="R51" s="7">
        <f t="shared" si="28"/>
        <v>60.512448408234661</v>
      </c>
      <c r="S51" s="7">
        <f t="shared" si="29"/>
        <v>60.512448408234661</v>
      </c>
      <c r="T51" s="7"/>
      <c r="U51" s="5">
        <f t="shared" si="30"/>
        <v>59.49189125043079</v>
      </c>
    </row>
    <row r="52" spans="2:40">
      <c r="B52" s="5">
        <v>109</v>
      </c>
      <c r="C52" s="5">
        <v>3</v>
      </c>
      <c r="D52" s="5">
        <v>11</v>
      </c>
      <c r="E52" s="5">
        <v>1.2055345692444444</v>
      </c>
      <c r="F52" s="5">
        <v>0</v>
      </c>
      <c r="G52" s="5">
        <v>0</v>
      </c>
      <c r="H52" s="5">
        <v>0.7257232835527111</v>
      </c>
      <c r="I52" s="5">
        <v>0.79960770614044441</v>
      </c>
      <c r="J52" s="5">
        <v>1.0531178149831111</v>
      </c>
      <c r="K52" s="5">
        <f t="shared" si="22"/>
        <v>1.0531178149831111</v>
      </c>
      <c r="M52" s="7">
        <f t="shared" si="23"/>
        <v>72.332074154666657</v>
      </c>
      <c r="N52" s="7">
        <f t="shared" si="24"/>
        <v>0</v>
      </c>
      <c r="O52" s="7">
        <f t="shared" si="25"/>
        <v>0</v>
      </c>
      <c r="P52" s="7">
        <f t="shared" si="26"/>
        <v>43.543397013162668</v>
      </c>
      <c r="Q52" s="7">
        <f t="shared" si="27"/>
        <v>47.976462368426667</v>
      </c>
      <c r="R52" s="7">
        <f t="shared" si="28"/>
        <v>63.187068898986666</v>
      </c>
      <c r="S52" s="7">
        <f t="shared" si="29"/>
        <v>63.187068898986666</v>
      </c>
      <c r="T52" s="7"/>
      <c r="U52" s="5">
        <f t="shared" si="30"/>
        <v>56.973682475366942</v>
      </c>
    </row>
    <row r="53" spans="2:40">
      <c r="B53" s="5">
        <v>113</v>
      </c>
      <c r="C53" s="5">
        <v>3</v>
      </c>
      <c r="D53" s="5">
        <v>10</v>
      </c>
      <c r="E53" s="5">
        <v>1.2347990787128889</v>
      </c>
      <c r="F53" s="5">
        <v>0</v>
      </c>
      <c r="G53" s="5">
        <v>0</v>
      </c>
      <c r="H53" s="5">
        <v>0.70736996453262224</v>
      </c>
      <c r="I53" s="5">
        <v>0.82866156338062225</v>
      </c>
      <c r="J53" s="5">
        <v>1.082722499333689</v>
      </c>
      <c r="K53" s="5">
        <f t="shared" si="22"/>
        <v>1.082722499333689</v>
      </c>
      <c r="M53" s="7">
        <f t="shared" si="23"/>
        <v>74.087944722773329</v>
      </c>
      <c r="N53" s="7">
        <f t="shared" si="24"/>
        <v>0</v>
      </c>
      <c r="O53" s="7">
        <f t="shared" si="25"/>
        <v>0</v>
      </c>
      <c r="P53" s="7">
        <f t="shared" si="26"/>
        <v>42.442197871957333</v>
      </c>
      <c r="Q53" s="7">
        <f t="shared" si="27"/>
        <v>49.719693802837334</v>
      </c>
      <c r="R53" s="7">
        <f t="shared" si="28"/>
        <v>64.963349960021347</v>
      </c>
      <c r="S53" s="7">
        <f t="shared" si="29"/>
        <v>64.963349960021347</v>
      </c>
      <c r="T53" s="7"/>
      <c r="U53" s="5">
        <f t="shared" si="30"/>
        <v>55.415861439033726</v>
      </c>
      <c r="AN53" s="5" t="s">
        <v>5</v>
      </c>
    </row>
    <row r="54" spans="2:40">
      <c r="B54" s="5">
        <v>117</v>
      </c>
      <c r="C54" s="5">
        <v>3</v>
      </c>
      <c r="D54" s="5">
        <v>9</v>
      </c>
      <c r="E54" s="5">
        <v>1.3046659139982224</v>
      </c>
      <c r="F54" s="5">
        <v>0</v>
      </c>
      <c r="G54" s="5">
        <v>0</v>
      </c>
      <c r="H54" s="5">
        <v>0.71628240795875564</v>
      </c>
      <c r="I54" s="5">
        <v>0.8678756015104</v>
      </c>
      <c r="J54" s="5">
        <v>1.1457913507612445</v>
      </c>
      <c r="K54" s="5">
        <f t="shared" si="22"/>
        <v>1.1457913507612445</v>
      </c>
      <c r="M54" s="7">
        <f t="shared" si="23"/>
        <v>78.27995483989335</v>
      </c>
      <c r="N54" s="7">
        <f t="shared" si="24"/>
        <v>0</v>
      </c>
      <c r="O54" s="7">
        <f t="shared" si="25"/>
        <v>0</v>
      </c>
      <c r="P54" s="7">
        <f t="shared" si="26"/>
        <v>42.976944477525336</v>
      </c>
      <c r="Q54" s="7">
        <f t="shared" si="27"/>
        <v>52.072536090623998</v>
      </c>
      <c r="R54" s="7">
        <f t="shared" si="28"/>
        <v>68.747481045674675</v>
      </c>
      <c r="S54" s="7">
        <f t="shared" si="29"/>
        <v>68.747481045674675</v>
      </c>
      <c r="T54" s="7"/>
      <c r="U54" s="5">
        <f t="shared" si="30"/>
        <v>52.365555002782145</v>
      </c>
      <c r="AN54" s="5" t="s">
        <v>6</v>
      </c>
    </row>
    <row r="55" spans="2:40">
      <c r="B55" s="5">
        <v>121</v>
      </c>
      <c r="C55" s="5">
        <v>3</v>
      </c>
      <c r="D55" s="5">
        <v>8</v>
      </c>
      <c r="E55" s="5">
        <v>1.3581696693873777</v>
      </c>
      <c r="F55" s="5">
        <v>0</v>
      </c>
      <c r="G55" s="5">
        <v>0</v>
      </c>
      <c r="H55" s="5">
        <v>0.76816169973759996</v>
      </c>
      <c r="I55" s="5">
        <v>0.89729010516195562</v>
      </c>
      <c r="J55" s="5">
        <v>1.2253423477816889</v>
      </c>
      <c r="K55" s="5">
        <f t="shared" si="22"/>
        <v>1.2253423477816889</v>
      </c>
      <c r="M55" s="7">
        <f t="shared" si="23"/>
        <v>81.490180163242655</v>
      </c>
      <c r="N55" s="7">
        <f t="shared" si="24"/>
        <v>0</v>
      </c>
      <c r="O55" s="7">
        <f t="shared" si="25"/>
        <v>0</v>
      </c>
      <c r="P55" s="7">
        <f t="shared" si="26"/>
        <v>46.089701984255996</v>
      </c>
      <c r="Q55" s="7">
        <f t="shared" si="27"/>
        <v>53.837406309717338</v>
      </c>
      <c r="R55" s="7">
        <f t="shared" si="28"/>
        <v>73.520540866901342</v>
      </c>
      <c r="S55" s="7">
        <f t="shared" si="29"/>
        <v>73.520540866901342</v>
      </c>
      <c r="T55" s="7"/>
      <c r="U55" s="5">
        <f t="shared" si="30"/>
        <v>48.965907453228574</v>
      </c>
    </row>
    <row r="56" spans="2:40">
      <c r="B56" s="5">
        <v>125</v>
      </c>
      <c r="C56" s="5">
        <v>3</v>
      </c>
      <c r="D56" s="5">
        <v>7</v>
      </c>
      <c r="E56" s="5">
        <v>1.4839664536405333</v>
      </c>
      <c r="F56" s="5">
        <v>0</v>
      </c>
      <c r="G56" s="5">
        <v>0</v>
      </c>
      <c r="H56" s="5">
        <v>0.79737822004337777</v>
      </c>
      <c r="I56" s="5">
        <v>0.97605693297777785</v>
      </c>
      <c r="J56" s="5">
        <v>1.3269232876430221</v>
      </c>
      <c r="K56" s="5">
        <f t="shared" si="22"/>
        <v>1.3269232876430221</v>
      </c>
      <c r="M56" s="7">
        <f t="shared" si="23"/>
        <v>89.037987218431994</v>
      </c>
      <c r="N56" s="7">
        <f t="shared" si="24"/>
        <v>0</v>
      </c>
      <c r="O56" s="7">
        <f t="shared" si="25"/>
        <v>0</v>
      </c>
      <c r="P56" s="7">
        <f t="shared" si="26"/>
        <v>47.842693202602668</v>
      </c>
      <c r="Q56" s="7">
        <f t="shared" si="27"/>
        <v>58.563415978666669</v>
      </c>
      <c r="R56" s="7">
        <f t="shared" si="28"/>
        <v>79.615397258581325</v>
      </c>
      <c r="S56" s="7">
        <f t="shared" si="29"/>
        <v>79.615397258581325</v>
      </c>
      <c r="T56" s="7"/>
      <c r="U56" s="5">
        <f t="shared" si="30"/>
        <v>45.217384123671813</v>
      </c>
    </row>
    <row r="57" spans="2:40">
      <c r="B57" s="5">
        <v>129</v>
      </c>
      <c r="C57" s="5">
        <v>3</v>
      </c>
      <c r="D57" s="5">
        <v>6</v>
      </c>
      <c r="E57" s="5">
        <v>1.6145302319104002</v>
      </c>
      <c r="F57" s="5">
        <v>0</v>
      </c>
      <c r="G57" s="5">
        <v>0</v>
      </c>
      <c r="H57" s="5">
        <v>0.94721337534008876</v>
      </c>
      <c r="I57" s="5">
        <v>1.0665932039168</v>
      </c>
      <c r="J57" s="5">
        <v>1.446834414273422</v>
      </c>
      <c r="K57" s="5">
        <f t="shared" si="22"/>
        <v>1.446834414273422</v>
      </c>
      <c r="M57" s="7">
        <f t="shared" si="23"/>
        <v>96.871813914624013</v>
      </c>
      <c r="N57" s="7">
        <f t="shared" si="24"/>
        <v>0</v>
      </c>
      <c r="O57" s="7">
        <f t="shared" si="25"/>
        <v>0</v>
      </c>
      <c r="P57" s="7">
        <f t="shared" si="26"/>
        <v>56.832802520405323</v>
      </c>
      <c r="Q57" s="7">
        <f t="shared" si="27"/>
        <v>63.995592235008004</v>
      </c>
      <c r="R57" s="7">
        <f t="shared" si="28"/>
        <v>86.810064856405319</v>
      </c>
      <c r="S57" s="7">
        <f t="shared" si="29"/>
        <v>86.810064856405319</v>
      </c>
      <c r="T57" s="7"/>
      <c r="U57" s="5">
        <f t="shared" si="30"/>
        <v>41.469845759876456</v>
      </c>
    </row>
    <row r="58" spans="2:40">
      <c r="B58" s="5">
        <v>133</v>
      </c>
      <c r="C58" s="5">
        <v>3</v>
      </c>
      <c r="D58" s="5">
        <v>5</v>
      </c>
      <c r="E58" s="5">
        <v>1.8144766133361778</v>
      </c>
      <c r="F58" s="5">
        <v>0</v>
      </c>
      <c r="G58" s="5">
        <v>0</v>
      </c>
      <c r="H58" s="5">
        <v>1.0263286230698667</v>
      </c>
      <c r="I58" s="5">
        <v>1.1770043869297777</v>
      </c>
      <c r="J58" s="5">
        <v>1.6568306496</v>
      </c>
      <c r="K58" s="5">
        <f t="shared" si="22"/>
        <v>1.6568306496</v>
      </c>
      <c r="M58" s="7">
        <f t="shared" si="23"/>
        <v>108.86859680017066</v>
      </c>
      <c r="N58" s="7">
        <f t="shared" si="24"/>
        <v>0</v>
      </c>
      <c r="O58" s="7">
        <f t="shared" si="25"/>
        <v>0</v>
      </c>
      <c r="P58" s="7">
        <f t="shared" si="26"/>
        <v>61.579717384192001</v>
      </c>
      <c r="Q58" s="7">
        <f t="shared" si="27"/>
        <v>70.620263215786665</v>
      </c>
      <c r="R58" s="7">
        <f t="shared" si="28"/>
        <v>99.409838976000003</v>
      </c>
      <c r="S58" s="7">
        <f t="shared" si="29"/>
        <v>99.409838976000003</v>
      </c>
      <c r="T58" s="7"/>
      <c r="U58" s="5">
        <f t="shared" si="30"/>
        <v>36.213719256392011</v>
      </c>
    </row>
    <row r="59" spans="2:40">
      <c r="B59" s="5">
        <v>137</v>
      </c>
      <c r="C59" s="5">
        <v>3</v>
      </c>
      <c r="D59" s="5">
        <v>4</v>
      </c>
      <c r="E59" s="5">
        <v>2.1372023025322671</v>
      </c>
      <c r="F59" s="5">
        <v>0</v>
      </c>
      <c r="G59" s="5">
        <v>0</v>
      </c>
      <c r="H59" s="5">
        <v>1.3484530212010668</v>
      </c>
      <c r="I59" s="5">
        <v>1.4142756555548444</v>
      </c>
      <c r="J59" s="5">
        <v>1.9833818796885332</v>
      </c>
      <c r="K59" s="5">
        <f t="shared" si="22"/>
        <v>1.9833818796885332</v>
      </c>
      <c r="M59" s="7">
        <f t="shared" si="23"/>
        <v>128.23213815193603</v>
      </c>
      <c r="N59" s="7">
        <f t="shared" si="24"/>
        <v>0</v>
      </c>
      <c r="O59" s="7">
        <f t="shared" si="25"/>
        <v>0</v>
      </c>
      <c r="P59" s="7">
        <f t="shared" si="26"/>
        <v>80.907181272064008</v>
      </c>
      <c r="Q59" s="7">
        <f t="shared" si="27"/>
        <v>84.856539333290655</v>
      </c>
      <c r="R59" s="7">
        <f t="shared" si="28"/>
        <v>119.00291278131199</v>
      </c>
      <c r="S59" s="7">
        <f t="shared" si="29"/>
        <v>119.00291278131199</v>
      </c>
      <c r="T59" s="7"/>
      <c r="U59" s="5">
        <f t="shared" si="30"/>
        <v>30.251360373133132</v>
      </c>
    </row>
    <row r="60" spans="2:40">
      <c r="B60" s="5">
        <v>141</v>
      </c>
      <c r="C60" s="5">
        <v>3</v>
      </c>
      <c r="D60" s="5">
        <v>3</v>
      </c>
      <c r="E60" s="5">
        <v>2.6167936715548445</v>
      </c>
      <c r="F60" s="5">
        <v>0</v>
      </c>
      <c r="G60" s="5">
        <v>0</v>
      </c>
      <c r="H60" s="5">
        <v>2.4879773976462225</v>
      </c>
      <c r="I60" s="5">
        <v>1.4289271348053332</v>
      </c>
      <c r="J60" s="5">
        <v>2.4879861107086225</v>
      </c>
      <c r="K60" s="5">
        <f t="shared" si="22"/>
        <v>2.4879861107086225</v>
      </c>
      <c r="M60" s="7">
        <f t="shared" si="23"/>
        <v>157.00762029329067</v>
      </c>
      <c r="N60" s="7">
        <f t="shared" si="24"/>
        <v>0</v>
      </c>
      <c r="O60" s="7">
        <f t="shared" si="25"/>
        <v>0</v>
      </c>
      <c r="P60" s="7">
        <f t="shared" si="26"/>
        <v>149.27864385877336</v>
      </c>
      <c r="Q60" s="7">
        <f t="shared" si="27"/>
        <v>85.735628088319984</v>
      </c>
      <c r="R60" s="7">
        <f t="shared" si="28"/>
        <v>149.27916664251734</v>
      </c>
      <c r="S60" s="7">
        <f t="shared" si="29"/>
        <v>149.27916664251734</v>
      </c>
      <c r="T60" s="7"/>
      <c r="U60" s="5">
        <f t="shared" si="30"/>
        <v>24.115890254271129</v>
      </c>
    </row>
    <row r="61" spans="2:40">
      <c r="B61" s="5">
        <v>145</v>
      </c>
      <c r="C61" s="5">
        <v>3</v>
      </c>
      <c r="D61" s="5">
        <v>2</v>
      </c>
      <c r="E61" s="5">
        <v>3.7979112394296886</v>
      </c>
      <c r="F61" s="5">
        <v>0</v>
      </c>
      <c r="G61" s="5">
        <v>0</v>
      </c>
      <c r="H61" s="5">
        <v>2.4813174571633776</v>
      </c>
      <c r="I61" s="5">
        <v>2.4938547781802667</v>
      </c>
      <c r="J61" s="5">
        <v>3.6747940776960002</v>
      </c>
      <c r="K61" s="5">
        <f t="shared" si="22"/>
        <v>3.6747940776960002</v>
      </c>
      <c r="M61" s="7">
        <f t="shared" si="23"/>
        <v>227.87467436578132</v>
      </c>
      <c r="N61" s="7">
        <f t="shared" si="24"/>
        <v>0</v>
      </c>
      <c r="O61" s="7">
        <f t="shared" si="25"/>
        <v>0</v>
      </c>
      <c r="P61" s="7">
        <f t="shared" si="26"/>
        <v>148.87904742980265</v>
      </c>
      <c r="Q61" s="7">
        <f t="shared" si="27"/>
        <v>149.63128669081601</v>
      </c>
      <c r="R61" s="7">
        <f t="shared" si="28"/>
        <v>220.48764466176002</v>
      </c>
      <c r="S61" s="7">
        <f t="shared" si="29"/>
        <v>220.48764466176002</v>
      </c>
      <c r="T61" s="7"/>
      <c r="U61" s="5">
        <f t="shared" si="30"/>
        <v>16.327445492569868</v>
      </c>
    </row>
    <row r="62" spans="2:40">
      <c r="B62" s="5">
        <v>149</v>
      </c>
      <c r="C62" s="5">
        <v>3</v>
      </c>
      <c r="D62" s="5">
        <v>1</v>
      </c>
      <c r="E62" s="5">
        <v>7.4454831007573334</v>
      </c>
      <c r="F62" s="5">
        <v>0</v>
      </c>
      <c r="G62" s="5">
        <v>0</v>
      </c>
      <c r="H62" s="5">
        <v>2.5008295044892446</v>
      </c>
      <c r="I62" s="5">
        <v>4.9112404252899555</v>
      </c>
      <c r="J62" s="5">
        <v>7.3190538853774232</v>
      </c>
      <c r="K62" s="5">
        <f t="shared" si="22"/>
        <v>7.3190538853774232</v>
      </c>
      <c r="M62" s="7">
        <f t="shared" si="23"/>
        <v>446.72898604544002</v>
      </c>
      <c r="N62" s="7">
        <f t="shared" si="24"/>
        <v>0</v>
      </c>
      <c r="O62" s="7">
        <f t="shared" si="25"/>
        <v>0</v>
      </c>
      <c r="P62" s="7">
        <f t="shared" si="26"/>
        <v>150.04977026935467</v>
      </c>
      <c r="Q62" s="7">
        <f t="shared" si="27"/>
        <v>294.67442551739731</v>
      </c>
      <c r="R62" s="7">
        <f t="shared" si="28"/>
        <v>439.14323312264537</v>
      </c>
      <c r="S62" s="7">
        <f t="shared" si="29"/>
        <v>439.14323312264537</v>
      </c>
      <c r="T62" s="7"/>
      <c r="U62" s="5">
        <f t="shared" si="30"/>
        <v>8.1977808798310239</v>
      </c>
    </row>
    <row r="63" spans="2:40" customFormat="1">
      <c r="M63" s="2"/>
      <c r="N63" s="2"/>
      <c r="O63" s="2"/>
      <c r="P63" s="2"/>
      <c r="Q63" s="2"/>
      <c r="R63" s="2"/>
      <c r="S63" s="2"/>
      <c r="T63" s="2"/>
    </row>
    <row r="64" spans="2:40" customFormat="1">
      <c r="M64" s="2"/>
      <c r="N64" s="2"/>
      <c r="O64" s="2"/>
      <c r="P64" s="2"/>
      <c r="Q64" s="2"/>
      <c r="R64" s="2"/>
      <c r="S64" s="2"/>
      <c r="T64" s="2"/>
    </row>
    <row r="65" spans="1:21" customFormat="1">
      <c r="G65" s="11" t="s">
        <v>26</v>
      </c>
      <c r="H65" s="11"/>
      <c r="I65" s="11"/>
      <c r="J65" s="11"/>
      <c r="K65" s="11"/>
      <c r="L65" s="11"/>
      <c r="M65" s="11"/>
      <c r="N65" s="11"/>
      <c r="O65" s="11"/>
      <c r="P65" s="11"/>
    </row>
    <row r="66" spans="1:21" customFormat="1">
      <c r="K66" s="3" t="s">
        <v>20</v>
      </c>
      <c r="L66" s="3"/>
    </row>
    <row r="67" spans="1:21" customFormat="1">
      <c r="E67" s="12" t="s">
        <v>8</v>
      </c>
      <c r="F67" s="12"/>
      <c r="G67" s="12"/>
      <c r="H67" s="12"/>
      <c r="I67" s="12"/>
      <c r="J67" s="12"/>
      <c r="K67" s="12"/>
      <c r="N67" s="12" t="s">
        <v>21</v>
      </c>
      <c r="O67" s="12"/>
      <c r="P67" s="12"/>
      <c r="Q67" s="12"/>
      <c r="R67" s="12"/>
      <c r="S67" s="12"/>
      <c r="T67" s="13"/>
    </row>
    <row r="68" spans="1:21" customFormat="1">
      <c r="A68" s="1"/>
      <c r="B68" s="1" t="s">
        <v>0</v>
      </c>
      <c r="C68" s="1" t="s">
        <v>22</v>
      </c>
      <c r="D68" s="1" t="s">
        <v>1</v>
      </c>
      <c r="E68" s="1" t="s">
        <v>16</v>
      </c>
      <c r="F68" s="1" t="s">
        <v>15</v>
      </c>
      <c r="G68" s="1" t="s">
        <v>10</v>
      </c>
      <c r="H68" s="1" t="s">
        <v>11</v>
      </c>
      <c r="I68" s="1" t="s">
        <v>12</v>
      </c>
      <c r="J68" s="1" t="s">
        <v>13</v>
      </c>
      <c r="K68" s="1" t="s">
        <v>3</v>
      </c>
      <c r="L68" s="1"/>
      <c r="M68" s="1" t="s">
        <v>16</v>
      </c>
      <c r="N68" s="1" t="s">
        <v>15</v>
      </c>
      <c r="O68" s="1" t="s">
        <v>10</v>
      </c>
      <c r="P68" s="1" t="s">
        <v>11</v>
      </c>
      <c r="Q68" s="1" t="s">
        <v>12</v>
      </c>
      <c r="R68" s="1" t="s">
        <v>13</v>
      </c>
      <c r="S68" s="1" t="s">
        <v>3</v>
      </c>
      <c r="T68" s="1"/>
      <c r="U68" s="1" t="s">
        <v>23</v>
      </c>
    </row>
    <row r="69" spans="1:21">
      <c r="B69" s="5">
        <v>94</v>
      </c>
      <c r="C69" s="5">
        <v>3</v>
      </c>
      <c r="D69" s="5">
        <v>15</v>
      </c>
      <c r="E69" s="5">
        <v>1.1881055400903111</v>
      </c>
      <c r="F69" s="5">
        <v>0</v>
      </c>
      <c r="G69" s="5">
        <v>0.69272359515022219</v>
      </c>
      <c r="H69" s="5">
        <v>1.0070416663950221</v>
      </c>
      <c r="I69" s="5">
        <v>0.99577507404231114</v>
      </c>
      <c r="J69" s="5">
        <v>0</v>
      </c>
      <c r="K69" s="5">
        <f>MAX(G69:I69)</f>
        <v>1.0070416663950221</v>
      </c>
      <c r="M69" s="7">
        <f>E69*60</f>
        <v>71.286332405418662</v>
      </c>
      <c r="N69" s="7">
        <f t="shared" ref="N69:S69" si="31">F69*60</f>
        <v>0</v>
      </c>
      <c r="O69" s="7">
        <f t="shared" si="31"/>
        <v>41.563415709013334</v>
      </c>
      <c r="P69" s="7">
        <f t="shared" si="31"/>
        <v>60.422499983701329</v>
      </c>
      <c r="Q69" s="7">
        <f t="shared" si="31"/>
        <v>59.746504442538665</v>
      </c>
      <c r="R69" s="7">
        <f t="shared" si="31"/>
        <v>0</v>
      </c>
      <c r="S69" s="7">
        <f t="shared" si="31"/>
        <v>60.422499983701329</v>
      </c>
      <c r="T69" s="7"/>
      <c r="U69" s="5">
        <f>60/MAX(G69:I69)</f>
        <v>59.580454317035581</v>
      </c>
    </row>
    <row r="70" spans="1:21">
      <c r="B70" s="5">
        <v>98</v>
      </c>
      <c r="C70" s="5">
        <v>3</v>
      </c>
      <c r="D70" s="5">
        <v>14</v>
      </c>
      <c r="E70" s="5">
        <v>1.1613136682211556</v>
      </c>
      <c r="F70" s="5">
        <v>0</v>
      </c>
      <c r="G70" s="5">
        <v>0.64516051982791101</v>
      </c>
      <c r="H70" s="5">
        <v>0.88360173666986674</v>
      </c>
      <c r="I70" s="5">
        <v>1.0035276864056888</v>
      </c>
      <c r="J70" s="5">
        <v>0</v>
      </c>
      <c r="K70" s="5">
        <f t="shared" ref="K70:K83" si="32">MAX(G70:I70)</f>
        <v>1.0035276864056888</v>
      </c>
      <c r="M70" s="7">
        <f t="shared" ref="M70:M83" si="33">E70*60</f>
        <v>69.678820093269337</v>
      </c>
      <c r="N70" s="7">
        <f t="shared" ref="N70:N83" si="34">F70*60</f>
        <v>0</v>
      </c>
      <c r="O70" s="7">
        <f t="shared" ref="O70:O83" si="35">G70*60</f>
        <v>38.70963118967466</v>
      </c>
      <c r="P70" s="7">
        <f t="shared" ref="P70:P83" si="36">H70*60</f>
        <v>53.016104200192004</v>
      </c>
      <c r="Q70" s="7">
        <f t="shared" ref="Q70:Q83" si="37">I70*60</f>
        <v>60.211661184341324</v>
      </c>
      <c r="R70" s="7">
        <f t="shared" ref="R70:R83" si="38">J70*60</f>
        <v>0</v>
      </c>
      <c r="S70" s="7">
        <f t="shared" ref="S70:S83" si="39">K70*60</f>
        <v>60.211661184341324</v>
      </c>
      <c r="T70" s="7"/>
      <c r="U70" s="5">
        <f t="shared" ref="U70:U83" si="40">60/MAX(G70:I70)</f>
        <v>59.789082865167948</v>
      </c>
    </row>
    <row r="71" spans="1:21">
      <c r="B71" s="5">
        <v>102</v>
      </c>
      <c r="C71" s="5">
        <v>3</v>
      </c>
      <c r="D71" s="5">
        <v>13</v>
      </c>
      <c r="E71" s="5">
        <v>1.1979638092003557</v>
      </c>
      <c r="F71" s="5">
        <v>0</v>
      </c>
      <c r="G71" s="5">
        <v>0.65493431262435564</v>
      </c>
      <c r="H71" s="5">
        <v>0.93082155964871127</v>
      </c>
      <c r="I71" s="5">
        <v>1.0124015076920889</v>
      </c>
      <c r="J71" s="5">
        <v>0</v>
      </c>
      <c r="K71" s="5">
        <f t="shared" si="32"/>
        <v>1.0124015076920889</v>
      </c>
      <c r="M71" s="7">
        <f t="shared" si="33"/>
        <v>71.877828552021342</v>
      </c>
      <c r="N71" s="7">
        <f t="shared" si="34"/>
        <v>0</v>
      </c>
      <c r="O71" s="7">
        <f t="shared" si="35"/>
        <v>39.296058757461338</v>
      </c>
      <c r="P71" s="7">
        <f t="shared" si="36"/>
        <v>55.849293578922676</v>
      </c>
      <c r="Q71" s="7">
        <f t="shared" si="37"/>
        <v>60.744090461525332</v>
      </c>
      <c r="R71" s="7">
        <f t="shared" si="38"/>
        <v>0</v>
      </c>
      <c r="S71" s="7">
        <f t="shared" si="39"/>
        <v>60.744090461525332</v>
      </c>
      <c r="T71" s="7"/>
      <c r="U71" s="5">
        <f t="shared" si="40"/>
        <v>59.265024344717155</v>
      </c>
    </row>
    <row r="72" spans="1:21">
      <c r="B72" s="5">
        <v>106</v>
      </c>
      <c r="C72" s="5">
        <v>3</v>
      </c>
      <c r="D72" s="5">
        <v>12</v>
      </c>
      <c r="E72" s="5">
        <v>1.1733498567168001</v>
      </c>
      <c r="F72" s="5">
        <v>0</v>
      </c>
      <c r="G72" s="5">
        <v>0.63547856360675559</v>
      </c>
      <c r="H72" s="5">
        <v>0.90640637911040001</v>
      </c>
      <c r="I72" s="5">
        <v>1.0382407129372444</v>
      </c>
      <c r="J72" s="5">
        <v>0</v>
      </c>
      <c r="K72" s="5">
        <f t="shared" si="32"/>
        <v>1.0382407129372444</v>
      </c>
      <c r="M72" s="7">
        <f t="shared" si="33"/>
        <v>70.400991403008007</v>
      </c>
      <c r="N72" s="7">
        <f t="shared" si="34"/>
        <v>0</v>
      </c>
      <c r="O72" s="7">
        <f t="shared" si="35"/>
        <v>38.128713816405337</v>
      </c>
      <c r="P72" s="7">
        <f t="shared" si="36"/>
        <v>54.384382746623999</v>
      </c>
      <c r="Q72" s="7">
        <f t="shared" si="37"/>
        <v>62.294442776234661</v>
      </c>
      <c r="R72" s="7">
        <f t="shared" si="38"/>
        <v>0</v>
      </c>
      <c r="S72" s="7">
        <f t="shared" si="39"/>
        <v>62.294442776234661</v>
      </c>
      <c r="T72" s="7"/>
      <c r="U72" s="5">
        <f t="shared" si="40"/>
        <v>57.790066650590546</v>
      </c>
    </row>
    <row r="73" spans="1:21">
      <c r="B73" s="5">
        <v>110</v>
      </c>
      <c r="C73" s="5">
        <v>3</v>
      </c>
      <c r="D73" s="5">
        <v>11</v>
      </c>
      <c r="E73" s="5">
        <v>1.1854847163164444</v>
      </c>
      <c r="F73" s="5">
        <v>0</v>
      </c>
      <c r="G73" s="5">
        <v>0.66897012008960011</v>
      </c>
      <c r="H73" s="5">
        <v>0.91351562253653329</v>
      </c>
      <c r="I73" s="5">
        <v>1.0216411044920888</v>
      </c>
      <c r="J73" s="5">
        <v>0</v>
      </c>
      <c r="K73" s="5">
        <f t="shared" si="32"/>
        <v>1.0216411044920888</v>
      </c>
      <c r="M73" s="7">
        <f t="shared" si="33"/>
        <v>71.129082978986659</v>
      </c>
      <c r="N73" s="7">
        <f t="shared" si="34"/>
        <v>0</v>
      </c>
      <c r="O73" s="7">
        <f t="shared" si="35"/>
        <v>40.138207205376006</v>
      </c>
      <c r="P73" s="7">
        <f t="shared" si="36"/>
        <v>54.810937352191999</v>
      </c>
      <c r="Q73" s="7">
        <f t="shared" si="37"/>
        <v>61.298466269525328</v>
      </c>
      <c r="R73" s="7">
        <f t="shared" si="38"/>
        <v>0</v>
      </c>
      <c r="S73" s="7">
        <f t="shared" si="39"/>
        <v>61.298466269525328</v>
      </c>
      <c r="T73" s="7"/>
      <c r="U73" s="5">
        <f t="shared" si="40"/>
        <v>58.729038735994415</v>
      </c>
    </row>
    <row r="74" spans="1:21">
      <c r="B74" s="5">
        <v>114</v>
      </c>
      <c r="C74" s="5">
        <v>3</v>
      </c>
      <c r="D74" s="5">
        <v>10</v>
      </c>
      <c r="E74" s="5">
        <v>1.2325759591139556</v>
      </c>
      <c r="F74" s="5">
        <v>0</v>
      </c>
      <c r="G74" s="5">
        <v>0.71394761498168891</v>
      </c>
      <c r="H74" s="5">
        <v>1.0131821442275555</v>
      </c>
      <c r="I74" s="5">
        <v>1.0668088121400889</v>
      </c>
      <c r="J74" s="5">
        <v>0</v>
      </c>
      <c r="K74" s="5">
        <f t="shared" si="32"/>
        <v>1.0668088121400889</v>
      </c>
      <c r="M74" s="7">
        <f t="shared" si="33"/>
        <v>73.954557546837336</v>
      </c>
      <c r="N74" s="7">
        <f t="shared" si="34"/>
        <v>0</v>
      </c>
      <c r="O74" s="7">
        <f t="shared" si="35"/>
        <v>42.836856898901331</v>
      </c>
      <c r="P74" s="7">
        <f t="shared" si="36"/>
        <v>60.790928653653332</v>
      </c>
      <c r="Q74" s="7">
        <f t="shared" si="37"/>
        <v>64.008528728405338</v>
      </c>
      <c r="R74" s="7">
        <f t="shared" si="38"/>
        <v>0</v>
      </c>
      <c r="S74" s="7">
        <f t="shared" si="39"/>
        <v>64.008528728405338</v>
      </c>
      <c r="T74" s="7"/>
      <c r="U74" s="5">
        <f t="shared" si="40"/>
        <v>56.242505046087906</v>
      </c>
    </row>
    <row r="75" spans="1:21">
      <c r="B75" s="5">
        <v>118</v>
      </c>
      <c r="C75" s="5">
        <v>3</v>
      </c>
      <c r="D75" s="5">
        <v>9</v>
      </c>
      <c r="E75" s="5">
        <v>1.3059769445831111</v>
      </c>
      <c r="F75" s="5">
        <v>0</v>
      </c>
      <c r="G75" s="5">
        <v>0.73459400173226663</v>
      </c>
      <c r="H75" s="5">
        <v>1.0668208783530668</v>
      </c>
      <c r="I75" s="5">
        <v>1.1386937055175113</v>
      </c>
      <c r="J75" s="5">
        <v>0</v>
      </c>
      <c r="K75" s="5">
        <f t="shared" si="32"/>
        <v>1.1386937055175113</v>
      </c>
      <c r="M75" s="7">
        <f t="shared" si="33"/>
        <v>78.358616674986663</v>
      </c>
      <c r="N75" s="7">
        <f t="shared" si="34"/>
        <v>0</v>
      </c>
      <c r="O75" s="7">
        <f t="shared" si="35"/>
        <v>44.075640103935996</v>
      </c>
      <c r="P75" s="7">
        <f t="shared" si="36"/>
        <v>64.00925270118401</v>
      </c>
      <c r="Q75" s="7">
        <f t="shared" si="37"/>
        <v>68.321622331050676</v>
      </c>
      <c r="R75" s="7">
        <f t="shared" si="38"/>
        <v>0</v>
      </c>
      <c r="S75" s="7">
        <f t="shared" si="39"/>
        <v>68.321622331050676</v>
      </c>
      <c r="T75" s="7"/>
      <c r="U75" s="5">
        <f t="shared" si="40"/>
        <v>52.691957204357529</v>
      </c>
    </row>
    <row r="76" spans="1:21">
      <c r="B76" s="5">
        <v>122</v>
      </c>
      <c r="C76" s="5">
        <v>3</v>
      </c>
      <c r="D76" s="5">
        <v>8</v>
      </c>
      <c r="E76" s="5">
        <v>1.3392369926257779</v>
      </c>
      <c r="F76" s="5">
        <v>0</v>
      </c>
      <c r="G76" s="5">
        <v>0.73491745574115563</v>
      </c>
      <c r="H76" s="5">
        <v>1.1036119478272</v>
      </c>
      <c r="I76" s="5">
        <v>1.1972328864881778</v>
      </c>
      <c r="J76" s="5">
        <v>0</v>
      </c>
      <c r="K76" s="5">
        <f t="shared" si="32"/>
        <v>1.1972328864881778</v>
      </c>
      <c r="M76" s="7">
        <f t="shared" si="33"/>
        <v>80.354219557546671</v>
      </c>
      <c r="N76" s="7">
        <f t="shared" si="34"/>
        <v>0</v>
      </c>
      <c r="O76" s="7">
        <f t="shared" si="35"/>
        <v>44.095047344469336</v>
      </c>
      <c r="P76" s="7">
        <f t="shared" si="36"/>
        <v>66.216716869631995</v>
      </c>
      <c r="Q76" s="7">
        <f t="shared" si="37"/>
        <v>71.833973189290674</v>
      </c>
      <c r="R76" s="7">
        <f t="shared" si="38"/>
        <v>0</v>
      </c>
      <c r="S76" s="7">
        <f t="shared" si="39"/>
        <v>71.833973189290674</v>
      </c>
      <c r="T76" s="7"/>
      <c r="U76" s="5">
        <f t="shared" si="40"/>
        <v>50.115562875988935</v>
      </c>
    </row>
    <row r="77" spans="1:21">
      <c r="B77" s="5">
        <v>126</v>
      </c>
      <c r="C77" s="5">
        <v>3</v>
      </c>
      <c r="D77" s="5">
        <v>7</v>
      </c>
      <c r="E77" s="5">
        <v>1.4400276788849777</v>
      </c>
      <c r="F77" s="5">
        <v>0</v>
      </c>
      <c r="G77" s="5">
        <v>0.7595249455559111</v>
      </c>
      <c r="H77" s="5">
        <v>1.2653385740003555</v>
      </c>
      <c r="I77" s="5">
        <v>1.3128947442688002</v>
      </c>
      <c r="J77" s="5">
        <v>0</v>
      </c>
      <c r="K77" s="5">
        <f t="shared" si="32"/>
        <v>1.3128947442688002</v>
      </c>
      <c r="M77" s="7">
        <f t="shared" si="33"/>
        <v>86.401660733098666</v>
      </c>
      <c r="N77" s="7">
        <f t="shared" si="34"/>
        <v>0</v>
      </c>
      <c r="O77" s="7">
        <f t="shared" si="35"/>
        <v>45.571496733354664</v>
      </c>
      <c r="P77" s="7">
        <f t="shared" si="36"/>
        <v>75.920314440021329</v>
      </c>
      <c r="Q77" s="7">
        <f t="shared" si="37"/>
        <v>78.773684656128012</v>
      </c>
      <c r="R77" s="7">
        <f t="shared" si="38"/>
        <v>0</v>
      </c>
      <c r="S77" s="7">
        <f t="shared" si="39"/>
        <v>78.773684656128012</v>
      </c>
      <c r="T77" s="7"/>
      <c r="U77" s="5">
        <f t="shared" si="40"/>
        <v>45.700540932103607</v>
      </c>
    </row>
    <row r="78" spans="1:21">
      <c r="B78" s="5">
        <v>130</v>
      </c>
      <c r="C78" s="5">
        <v>3</v>
      </c>
      <c r="D78" s="5">
        <v>6</v>
      </c>
      <c r="E78" s="5">
        <v>1.5987789256817779</v>
      </c>
      <c r="F78" s="5">
        <v>0</v>
      </c>
      <c r="G78" s="5">
        <v>0.90857886164764445</v>
      </c>
      <c r="H78" s="5">
        <v>1.4616959302599111</v>
      </c>
      <c r="I78" s="5">
        <v>1.3296412630243557</v>
      </c>
      <c r="J78" s="5">
        <v>0</v>
      </c>
      <c r="K78" s="5">
        <f t="shared" si="32"/>
        <v>1.4616959302599111</v>
      </c>
      <c r="M78" s="7">
        <f t="shared" si="33"/>
        <v>95.926735540906677</v>
      </c>
      <c r="N78" s="7">
        <f t="shared" si="34"/>
        <v>0</v>
      </c>
      <c r="O78" s="7">
        <f t="shared" si="35"/>
        <v>54.514731698858668</v>
      </c>
      <c r="P78" s="7">
        <f t="shared" si="36"/>
        <v>87.701755815594666</v>
      </c>
      <c r="Q78" s="7">
        <f t="shared" si="37"/>
        <v>79.778475781461339</v>
      </c>
      <c r="R78" s="7">
        <f t="shared" si="38"/>
        <v>0</v>
      </c>
      <c r="S78" s="7">
        <f t="shared" si="39"/>
        <v>87.701755815594666</v>
      </c>
      <c r="T78" s="7"/>
      <c r="U78" s="5">
        <f t="shared" si="40"/>
        <v>41.048208972799912</v>
      </c>
    </row>
    <row r="79" spans="1:21">
      <c r="B79" s="5">
        <v>134</v>
      </c>
      <c r="C79" s="5">
        <v>3</v>
      </c>
      <c r="D79" s="5">
        <v>5</v>
      </c>
      <c r="E79" s="5">
        <v>1.8251076522211556</v>
      </c>
      <c r="F79" s="5">
        <v>0</v>
      </c>
      <c r="G79" s="5">
        <v>0.86137759319608886</v>
      </c>
      <c r="H79" s="5">
        <v>1.4301111559964446</v>
      </c>
      <c r="I79" s="5">
        <v>1.6609738742613334</v>
      </c>
      <c r="J79" s="5">
        <v>0</v>
      </c>
      <c r="K79" s="5">
        <f t="shared" si="32"/>
        <v>1.6609738742613334</v>
      </c>
      <c r="M79" s="7">
        <f t="shared" si="33"/>
        <v>109.50645913326933</v>
      </c>
      <c r="N79" s="7">
        <f t="shared" si="34"/>
        <v>0</v>
      </c>
      <c r="O79" s="7">
        <f t="shared" si="35"/>
        <v>51.682655591765332</v>
      </c>
      <c r="P79" s="7">
        <f t="shared" si="36"/>
        <v>85.806669359786667</v>
      </c>
      <c r="Q79" s="7">
        <f t="shared" si="37"/>
        <v>99.65843245568</v>
      </c>
      <c r="R79" s="7">
        <f t="shared" si="38"/>
        <v>0</v>
      </c>
      <c r="S79" s="7">
        <f t="shared" si="39"/>
        <v>99.65843245568</v>
      </c>
      <c r="T79" s="7"/>
      <c r="U79" s="5">
        <f t="shared" si="40"/>
        <v>36.123385761671379</v>
      </c>
    </row>
    <row r="80" spans="1:21">
      <c r="B80" s="5">
        <v>138</v>
      </c>
      <c r="C80" s="5">
        <v>3</v>
      </c>
      <c r="D80" s="5">
        <v>4</v>
      </c>
      <c r="E80" s="5">
        <v>2.1541430668003554</v>
      </c>
      <c r="F80" s="5">
        <v>0</v>
      </c>
      <c r="G80" s="5">
        <v>1.0177553030599111</v>
      </c>
      <c r="H80" s="5">
        <v>1.7929862712832001</v>
      </c>
      <c r="I80" s="5">
        <v>2.0276553732437335</v>
      </c>
      <c r="J80" s="5">
        <v>0</v>
      </c>
      <c r="K80" s="5">
        <f t="shared" si="32"/>
        <v>2.0276553732437335</v>
      </c>
      <c r="M80" s="7">
        <f t="shared" si="33"/>
        <v>129.24858400802131</v>
      </c>
      <c r="N80" s="7">
        <f t="shared" si="34"/>
        <v>0</v>
      </c>
      <c r="O80" s="7">
        <f t="shared" si="35"/>
        <v>61.06531818359467</v>
      </c>
      <c r="P80" s="7">
        <f t="shared" si="36"/>
        <v>107.579176276992</v>
      </c>
      <c r="Q80" s="7">
        <f t="shared" si="37"/>
        <v>121.65932239462401</v>
      </c>
      <c r="R80" s="7">
        <f t="shared" si="38"/>
        <v>0</v>
      </c>
      <c r="S80" s="7">
        <f t="shared" si="39"/>
        <v>121.65932239462401</v>
      </c>
      <c r="T80" s="7"/>
      <c r="U80" s="5">
        <f t="shared" si="40"/>
        <v>29.590827313033596</v>
      </c>
    </row>
    <row r="81" spans="2:33">
      <c r="B81" s="5">
        <v>142</v>
      </c>
      <c r="C81" s="5">
        <v>3</v>
      </c>
      <c r="D81" s="5">
        <v>3</v>
      </c>
      <c r="E81" s="5">
        <v>2.6295289695061332</v>
      </c>
      <c r="F81" s="5">
        <v>0</v>
      </c>
      <c r="G81" s="5">
        <v>1.414755835693511</v>
      </c>
      <c r="H81" s="5">
        <v>2.4796578592028444</v>
      </c>
      <c r="I81" s="5">
        <v>2.5047147481315557</v>
      </c>
      <c r="J81" s="5">
        <v>0</v>
      </c>
      <c r="K81" s="5">
        <f t="shared" si="32"/>
        <v>2.5047147481315557</v>
      </c>
      <c r="M81" s="7">
        <f t="shared" si="33"/>
        <v>157.771738170368</v>
      </c>
      <c r="N81" s="7">
        <f t="shared" si="34"/>
        <v>0</v>
      </c>
      <c r="O81" s="7">
        <f t="shared" si="35"/>
        <v>84.885350141610658</v>
      </c>
      <c r="P81" s="7">
        <f t="shared" si="36"/>
        <v>148.77947155217066</v>
      </c>
      <c r="Q81" s="7">
        <f t="shared" si="37"/>
        <v>150.28288488789335</v>
      </c>
      <c r="R81" s="7">
        <f t="shared" si="38"/>
        <v>0</v>
      </c>
      <c r="S81" s="7">
        <f t="shared" si="39"/>
        <v>150.28288488789335</v>
      </c>
      <c r="T81" s="7"/>
      <c r="U81" s="5">
        <f t="shared" si="40"/>
        <v>23.9548236160458</v>
      </c>
    </row>
    <row r="82" spans="2:33">
      <c r="B82" s="5">
        <v>146</v>
      </c>
      <c r="C82" s="5">
        <v>3</v>
      </c>
      <c r="D82" s="5">
        <v>2</v>
      </c>
      <c r="E82" s="5">
        <v>3.7969149177344006</v>
      </c>
      <c r="F82" s="5">
        <v>0</v>
      </c>
      <c r="G82" s="5">
        <v>1.4141892045368889</v>
      </c>
      <c r="H82" s="5">
        <v>2.4837891651128889</v>
      </c>
      <c r="I82" s="5">
        <v>3.6626271804416</v>
      </c>
      <c r="J82" s="5">
        <v>0</v>
      </c>
      <c r="K82" s="5">
        <f t="shared" si="32"/>
        <v>3.6626271804416</v>
      </c>
      <c r="M82" s="7">
        <f t="shared" si="33"/>
        <v>227.81489506406405</v>
      </c>
      <c r="N82" s="7">
        <f t="shared" si="34"/>
        <v>0</v>
      </c>
      <c r="O82" s="7">
        <f t="shared" si="35"/>
        <v>84.851352272213333</v>
      </c>
      <c r="P82" s="7">
        <f t="shared" si="36"/>
        <v>149.02734990677334</v>
      </c>
      <c r="Q82" s="7">
        <f t="shared" si="37"/>
        <v>219.75763082649598</v>
      </c>
      <c r="R82" s="7">
        <f t="shared" si="38"/>
        <v>0</v>
      </c>
      <c r="S82" s="7">
        <f t="shared" si="39"/>
        <v>219.75763082649598</v>
      </c>
      <c r="T82" s="7"/>
      <c r="U82" s="5">
        <f t="shared" si="40"/>
        <v>16.381683705182859</v>
      </c>
    </row>
    <row r="83" spans="2:33">
      <c r="B83" s="5">
        <v>150</v>
      </c>
      <c r="C83" s="5">
        <v>3</v>
      </c>
      <c r="D83" s="5">
        <v>1</v>
      </c>
      <c r="E83" s="5">
        <v>7.3805556037347557</v>
      </c>
      <c r="F83" s="5">
        <v>0</v>
      </c>
      <c r="G83" s="5">
        <v>2.4905387430684445</v>
      </c>
      <c r="H83" s="5">
        <v>4.8706870823992885</v>
      </c>
      <c r="I83" s="5">
        <v>7.2528293858645334</v>
      </c>
      <c r="J83" s="5">
        <v>0</v>
      </c>
      <c r="K83" s="5">
        <f t="shared" si="32"/>
        <v>7.2528293858645334</v>
      </c>
      <c r="M83" s="7">
        <f t="shared" si="33"/>
        <v>442.83333622408531</v>
      </c>
      <c r="N83" s="7">
        <f t="shared" si="34"/>
        <v>0</v>
      </c>
      <c r="O83" s="7">
        <f t="shared" si="35"/>
        <v>149.43232458410668</v>
      </c>
      <c r="P83" s="7">
        <f t="shared" si="36"/>
        <v>292.24122494395732</v>
      </c>
      <c r="Q83" s="7">
        <f t="shared" si="37"/>
        <v>435.16976315187202</v>
      </c>
      <c r="R83" s="7">
        <f t="shared" si="38"/>
        <v>0</v>
      </c>
      <c r="S83" s="7">
        <f t="shared" si="39"/>
        <v>435.16976315187202</v>
      </c>
      <c r="T83" s="7"/>
      <c r="U83" s="5">
        <f t="shared" si="40"/>
        <v>8.2726335899942072</v>
      </c>
    </row>
    <row r="85" spans="2:33">
      <c r="AG85" s="5" t="s">
        <v>4</v>
      </c>
    </row>
    <row r="86" spans="2:33">
      <c r="B86" s="17" t="s">
        <v>1</v>
      </c>
      <c r="C86" s="16" t="s">
        <v>29</v>
      </c>
      <c r="D86" s="16"/>
      <c r="E86" s="16" t="s">
        <v>27</v>
      </c>
      <c r="F86" s="16"/>
      <c r="G86" s="16" t="s">
        <v>28</v>
      </c>
      <c r="H86" s="16"/>
      <c r="I86" s="17" t="s">
        <v>30</v>
      </c>
      <c r="J86" s="17" t="s">
        <v>2</v>
      </c>
    </row>
    <row r="87" spans="2:33">
      <c r="B87" s="5">
        <v>15</v>
      </c>
      <c r="C87" s="14">
        <f>(U6+U27+U48+U69)/4</f>
        <v>58.357944119190577</v>
      </c>
      <c r="D87" s="14"/>
      <c r="E87" s="15">
        <f>STDEV(U6,U27,U48,U69)</f>
        <v>0.9174906300224237</v>
      </c>
      <c r="F87" s="15"/>
      <c r="G87" s="4">
        <f>(K6+K27+K48+K69)/4</f>
        <v>1.0283270302890666</v>
      </c>
      <c r="H87" s="4"/>
      <c r="I87" s="5">
        <f>G$101/G87</f>
        <v>7.0229524829388925</v>
      </c>
      <c r="J87" s="8">
        <f t="shared" ref="J87:J100" si="41">I87-I88</f>
        <v>-9.0672721127348588E-2</v>
      </c>
    </row>
    <row r="88" spans="2:33">
      <c r="B88" s="5">
        <v>14</v>
      </c>
      <c r="C88" s="14">
        <f t="shared" ref="C88:C101" si="42">(U7+U28+U49+U70)/4</f>
        <v>59.119364668399491</v>
      </c>
      <c r="D88" s="14"/>
      <c r="E88" s="15">
        <f t="shared" ref="E88:E101" si="43">STDEV(U7,U28,U49,U70)</f>
        <v>1.2077851062579106</v>
      </c>
      <c r="F88" s="15"/>
      <c r="G88" s="4">
        <f t="shared" ref="G88:G101" si="44">(K7+K28+K49+K70)/4</f>
        <v>1.0152196191772445</v>
      </c>
      <c r="H88" s="4"/>
      <c r="I88" s="5">
        <f>G$101/G88</f>
        <v>7.1136252040662411</v>
      </c>
      <c r="J88" s="8">
        <f t="shared" si="41"/>
        <v>-4.2321577165735036E-2</v>
      </c>
    </row>
    <row r="89" spans="2:33">
      <c r="B89" s="5">
        <v>13</v>
      </c>
      <c r="C89" s="14">
        <f t="shared" si="42"/>
        <v>59.484078750368781</v>
      </c>
      <c r="D89" s="14"/>
      <c r="E89" s="15">
        <f t="shared" si="43"/>
        <v>1.582768378245843</v>
      </c>
      <c r="F89" s="15"/>
      <c r="G89" s="4">
        <f t="shared" si="44"/>
        <v>1.0092154247964444</v>
      </c>
      <c r="H89" s="4"/>
      <c r="I89" s="5">
        <f>G$101/G89</f>
        <v>7.1559467812319761</v>
      </c>
      <c r="J89" s="8">
        <f t="shared" si="41"/>
        <v>0.10946747293178127</v>
      </c>
    </row>
    <row r="90" spans="2:33">
      <c r="B90" s="5">
        <v>12</v>
      </c>
      <c r="C90" s="14">
        <f t="shared" si="42"/>
        <v>58.559977317684599</v>
      </c>
      <c r="D90" s="14"/>
      <c r="E90" s="15">
        <f t="shared" si="43"/>
        <v>1.1621324057023499</v>
      </c>
      <c r="F90" s="15"/>
      <c r="G90" s="4">
        <f t="shared" si="44"/>
        <v>1.0248936461269333</v>
      </c>
      <c r="H90" s="4"/>
      <c r="I90" s="5">
        <f>G$101/G90</f>
        <v>7.0464793083001949</v>
      </c>
      <c r="J90" s="8">
        <f t="shared" si="41"/>
        <v>0.10411071265798366</v>
      </c>
    </row>
    <row r="91" spans="2:33">
      <c r="B91" s="5">
        <v>11</v>
      </c>
      <c r="C91" s="14">
        <f t="shared" si="42"/>
        <v>57.684950554048477</v>
      </c>
      <c r="D91" s="14"/>
      <c r="E91" s="15">
        <f t="shared" si="43"/>
        <v>0.74960246265516151</v>
      </c>
      <c r="F91" s="15"/>
      <c r="G91" s="4">
        <f t="shared" si="44"/>
        <v>1.0402633872213334</v>
      </c>
      <c r="H91" s="4"/>
      <c r="I91" s="5">
        <f>G$101/G91</f>
        <v>6.9423685956422112</v>
      </c>
      <c r="J91" s="8">
        <f t="shared" si="41"/>
        <v>0.22907473484775576</v>
      </c>
    </row>
    <row r="92" spans="2:33">
      <c r="B92" s="5">
        <v>10</v>
      </c>
      <c r="C92" s="14">
        <f t="shared" si="42"/>
        <v>55.805294497149909</v>
      </c>
      <c r="D92" s="14"/>
      <c r="E92" s="15">
        <f t="shared" si="43"/>
        <v>1.5117409675380653</v>
      </c>
      <c r="F92" s="15"/>
      <c r="G92" s="4">
        <f t="shared" si="44"/>
        <v>1.0757598312234666</v>
      </c>
      <c r="H92" s="4"/>
      <c r="I92" s="5">
        <f>G$101/G92</f>
        <v>6.7132938607944554</v>
      </c>
      <c r="J92" s="8">
        <f t="shared" si="41"/>
        <v>0.21920424721245713</v>
      </c>
    </row>
    <row r="93" spans="2:33">
      <c r="B93" s="5">
        <v>9</v>
      </c>
      <c r="C93" s="14">
        <f t="shared" si="42"/>
        <v>54.040511802687362</v>
      </c>
      <c r="D93" s="14"/>
      <c r="E93" s="15">
        <f t="shared" si="43"/>
        <v>2.5607280442231017</v>
      </c>
      <c r="F93" s="15"/>
      <c r="G93" s="4">
        <f t="shared" si="44"/>
        <v>1.1120714835128891</v>
      </c>
      <c r="H93" s="4"/>
      <c r="I93" s="5">
        <f>G$101/G93</f>
        <v>6.4940896135819983</v>
      </c>
      <c r="J93" s="8">
        <f t="shared" si="41"/>
        <v>0.40264968720969119</v>
      </c>
    </row>
    <row r="94" spans="2:33">
      <c r="B94" s="5">
        <v>8</v>
      </c>
      <c r="C94" s="14">
        <f t="shared" si="42"/>
        <v>50.655625100341915</v>
      </c>
      <c r="D94" s="14"/>
      <c r="E94" s="15">
        <f t="shared" si="43"/>
        <v>1.8119302361629117</v>
      </c>
      <c r="F94" s="15"/>
      <c r="G94" s="4">
        <f t="shared" si="44"/>
        <v>1.1855804141440001</v>
      </c>
      <c r="H94" s="4"/>
      <c r="I94" s="5">
        <f>G$101/G94</f>
        <v>6.0914399263723071</v>
      </c>
      <c r="J94" s="8">
        <f t="shared" si="41"/>
        <v>0.49959153812040302</v>
      </c>
    </row>
    <row r="95" spans="2:33">
      <c r="B95" s="5">
        <v>7</v>
      </c>
      <c r="C95" s="14">
        <f t="shared" si="42"/>
        <v>46.486430615939341</v>
      </c>
      <c r="D95" s="14"/>
      <c r="E95" s="15">
        <f t="shared" si="43"/>
        <v>1.3473781753213379</v>
      </c>
      <c r="F95" s="15"/>
      <c r="G95" s="4">
        <f t="shared" si="44"/>
        <v>1.2915035189105779</v>
      </c>
      <c r="H95" s="4"/>
      <c r="I95" s="5">
        <f>G$101/G95</f>
        <v>5.5918483882519041</v>
      </c>
      <c r="J95" s="8">
        <f t="shared" si="41"/>
        <v>0.555731984698423</v>
      </c>
    </row>
    <row r="96" spans="2:33">
      <c r="B96" s="5">
        <v>6</v>
      </c>
      <c r="C96" s="14">
        <f t="shared" si="42"/>
        <v>41.871175984907424</v>
      </c>
      <c r="D96" s="14"/>
      <c r="E96" s="15">
        <f t="shared" si="43"/>
        <v>1.3298431764325267</v>
      </c>
      <c r="F96" s="15"/>
      <c r="G96" s="4">
        <f t="shared" si="44"/>
        <v>1.4340200448</v>
      </c>
      <c r="H96" s="4"/>
      <c r="I96" s="5">
        <f>G$101/G96</f>
        <v>5.0361164035534811</v>
      </c>
      <c r="J96" s="8">
        <f t="shared" si="41"/>
        <v>0.65306350183659667</v>
      </c>
    </row>
    <row r="97" spans="2:31">
      <c r="B97" s="5">
        <v>5</v>
      </c>
      <c r="C97" s="14">
        <f t="shared" si="42"/>
        <v>36.433644970938722</v>
      </c>
      <c r="D97" s="14"/>
      <c r="E97" s="15">
        <f t="shared" si="43"/>
        <v>0.96803964330021031</v>
      </c>
      <c r="F97" s="15"/>
      <c r="G97" s="4">
        <f t="shared" si="44"/>
        <v>1.6476853080675555</v>
      </c>
      <c r="H97" s="4"/>
      <c r="I97" s="5">
        <f>G$101/G97</f>
        <v>4.3830529017168844</v>
      </c>
      <c r="J97" s="8">
        <f t="shared" si="41"/>
        <v>0.74488506173381852</v>
      </c>
    </row>
    <row r="98" spans="2:31">
      <c r="B98" s="5">
        <v>4</v>
      </c>
      <c r="C98" s="14">
        <f t="shared" si="42"/>
        <v>30.232335446204733</v>
      </c>
      <c r="D98" s="14"/>
      <c r="E98" s="15">
        <f t="shared" si="43"/>
        <v>0.4979914925250391</v>
      </c>
      <c r="F98" s="15"/>
      <c r="G98" s="4">
        <f t="shared" si="44"/>
        <v>1.9850353772231113</v>
      </c>
      <c r="H98" s="4"/>
      <c r="I98" s="5">
        <f>G$101/G98</f>
        <v>3.6381678399830659</v>
      </c>
      <c r="J98" s="8">
        <f t="shared" si="41"/>
        <v>0.74829022201996676</v>
      </c>
    </row>
    <row r="99" spans="2:31">
      <c r="B99" s="5">
        <v>3</v>
      </c>
      <c r="C99" s="14">
        <f t="shared" si="42"/>
        <v>24.01005875275688</v>
      </c>
      <c r="D99" s="14"/>
      <c r="E99" s="15">
        <f t="shared" si="43"/>
        <v>0.15444039041396121</v>
      </c>
      <c r="F99" s="15"/>
      <c r="G99" s="4">
        <f t="shared" si="44"/>
        <v>2.4990303484657783</v>
      </c>
      <c r="H99" s="4"/>
      <c r="I99" s="5">
        <f>G$101/G99</f>
        <v>2.8898776179630992</v>
      </c>
      <c r="J99" s="8">
        <f t="shared" si="41"/>
        <v>0.92036413286664676</v>
      </c>
    </row>
    <row r="100" spans="2:31">
      <c r="B100" s="5">
        <v>2</v>
      </c>
      <c r="C100" s="14">
        <f t="shared" si="42"/>
        <v>16.362892331559877</v>
      </c>
      <c r="D100" s="14"/>
      <c r="E100" s="15">
        <f t="shared" si="43"/>
        <v>2.6348759398963174E-2</v>
      </c>
      <c r="F100" s="15"/>
      <c r="G100" s="4">
        <f t="shared" si="44"/>
        <v>3.666840529547378</v>
      </c>
      <c r="H100" s="4"/>
      <c r="I100" s="5">
        <f>G$101/G100</f>
        <v>1.9695134850964524</v>
      </c>
      <c r="J100" s="8">
        <f t="shared" si="41"/>
        <v>0.96951348509645241</v>
      </c>
    </row>
    <row r="101" spans="2:31">
      <c r="B101" s="5">
        <v>1</v>
      </c>
      <c r="C101" s="14">
        <f t="shared" si="42"/>
        <v>8.3090611143482818</v>
      </c>
      <c r="D101" s="14"/>
      <c r="E101" s="15">
        <f t="shared" si="43"/>
        <v>0.10489512823790735</v>
      </c>
      <c r="F101" s="15"/>
      <c r="G101" s="4">
        <f t="shared" si="44"/>
        <v>7.2218918706417776</v>
      </c>
      <c r="H101" s="4"/>
      <c r="I101" s="5">
        <f>G$101/G101</f>
        <v>1</v>
      </c>
      <c r="J101" s="8">
        <f>I101-Z104</f>
        <v>1</v>
      </c>
    </row>
    <row r="103" spans="2:31">
      <c r="AA103" s="8"/>
    </row>
    <row r="104" spans="2:31">
      <c r="F104" s="4"/>
      <c r="G104" s="4"/>
      <c r="H104" s="4"/>
      <c r="I104" s="4"/>
      <c r="J104" s="4"/>
      <c r="K104" s="4"/>
      <c r="L104" s="4"/>
      <c r="M104" s="4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7" spans="2:31">
      <c r="G107" s="7"/>
      <c r="Q107" s="7"/>
      <c r="AC107" s="10"/>
    </row>
  </sheetData>
  <mergeCells count="65">
    <mergeCell ref="G97:H97"/>
    <mergeCell ref="G98:H98"/>
    <mergeCell ref="G99:H99"/>
    <mergeCell ref="G100:H100"/>
    <mergeCell ref="G101:H101"/>
    <mergeCell ref="G92:H92"/>
    <mergeCell ref="G93:H93"/>
    <mergeCell ref="G94:H94"/>
    <mergeCell ref="G95:H95"/>
    <mergeCell ref="G96:H96"/>
    <mergeCell ref="G87:H87"/>
    <mergeCell ref="G88:H88"/>
    <mergeCell ref="G89:H89"/>
    <mergeCell ref="G90:H90"/>
    <mergeCell ref="G91:H91"/>
    <mergeCell ref="E97:F97"/>
    <mergeCell ref="E98:F98"/>
    <mergeCell ref="E99:F99"/>
    <mergeCell ref="E100:F100"/>
    <mergeCell ref="E101:F101"/>
    <mergeCell ref="E92:F92"/>
    <mergeCell ref="E93:F93"/>
    <mergeCell ref="E94:F94"/>
    <mergeCell ref="E95:F95"/>
    <mergeCell ref="E96:F96"/>
    <mergeCell ref="E87:F87"/>
    <mergeCell ref="E88:F88"/>
    <mergeCell ref="E89:F89"/>
    <mergeCell ref="E90:F90"/>
    <mergeCell ref="E91:F91"/>
    <mergeCell ref="C97:D97"/>
    <mergeCell ref="C98:D98"/>
    <mergeCell ref="C99:D99"/>
    <mergeCell ref="C100:D100"/>
    <mergeCell ref="C101:D101"/>
    <mergeCell ref="C92:D92"/>
    <mergeCell ref="C93:D93"/>
    <mergeCell ref="C94:D94"/>
    <mergeCell ref="C95:D95"/>
    <mergeCell ref="C96:D96"/>
    <mergeCell ref="C87:D87"/>
    <mergeCell ref="C88:D88"/>
    <mergeCell ref="C89:D89"/>
    <mergeCell ref="C90:D90"/>
    <mergeCell ref="C91:D91"/>
    <mergeCell ref="G65:P65"/>
    <mergeCell ref="K66:L66"/>
    <mergeCell ref="E67:K67"/>
    <mergeCell ref="N67:S67"/>
    <mergeCell ref="C86:D86"/>
    <mergeCell ref="E86:F86"/>
    <mergeCell ref="G86:H86"/>
    <mergeCell ref="K45:L45"/>
    <mergeCell ref="E46:K46"/>
    <mergeCell ref="N46:S46"/>
    <mergeCell ref="G23:P23"/>
    <mergeCell ref="K24:L24"/>
    <mergeCell ref="E25:K25"/>
    <mergeCell ref="N25:S25"/>
    <mergeCell ref="G2:P2"/>
    <mergeCell ref="K3:L3"/>
    <mergeCell ref="E4:K4"/>
    <mergeCell ref="N4:S4"/>
    <mergeCell ref="G44:P44"/>
    <mergeCell ref="F104:M104"/>
  </mergeCells>
  <pageMargins left="0.7" right="0.7" top="0.75" bottom="0.75" header="0.3" footer="0.3"/>
  <pageSetup paperSize="119" orientation="portrait" verticalDpi="60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Result</vt:lpstr>
      <vt:lpstr>3 Gate Configurations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2012-02-13T08:38:03Z</dcterms:created>
  <dcterms:modified xsi:type="dcterms:W3CDTF">2012-06-08T13:12:38Z</dcterms:modified>
</cp:coreProperties>
</file>